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<sst xmlns="http://schemas.openxmlformats.org/spreadsheetml/2006/main" count="153" uniqueCount="100">
  <si>
    <t xml:space="preserve">Budget 2018</t>
  </si>
  <si>
    <t xml:space="preserve"> </t>
  </si>
  <si>
    <t xml:space="preserve">Tkr</t>
  </si>
  <si>
    <t xml:space="preserve">Prognos 2017</t>
  </si>
  <si>
    <t xml:space="preserve">Prognos</t>
  </si>
  <si>
    <t xml:space="preserve">Budget</t>
  </si>
  <si>
    <t xml:space="preserve">mot</t>
  </si>
  <si>
    <t xml:space="preserve">Utfall 2016</t>
  </si>
  <si>
    <t xml:space="preserve">Budget 2017</t>
  </si>
  <si>
    <t xml:space="preserve"> 2017</t>
  </si>
  <si>
    <t xml:space="preserve"> 2018</t>
  </si>
  <si>
    <t xml:space="preserve">budget 2018</t>
  </si>
  <si>
    <t xml:space="preserve">Intäkter</t>
  </si>
  <si>
    <t xml:space="preserve">Övr försäljning</t>
  </si>
  <si>
    <t xml:space="preserve">Hyra restaurang</t>
  </si>
  <si>
    <t xml:space="preserve">Skåp, el</t>
  </si>
  <si>
    <t xml:space="preserve">Range</t>
  </si>
  <si>
    <t xml:space="preserve">Ladan</t>
  </si>
  <si>
    <t xml:space="preserve">Fotbollsgolf</t>
  </si>
  <si>
    <t xml:space="preserve">Rumsuthyrning</t>
  </si>
  <si>
    <t xml:space="preserve">Tävlingsavg.</t>
  </si>
  <si>
    <t xml:space="preserve">Kollo</t>
  </si>
  <si>
    <t xml:space="preserve">Medl.avg.</t>
  </si>
  <si>
    <t xml:space="preserve">Greenfee</t>
  </si>
  <si>
    <t xml:space="preserve">Företagsgolf</t>
  </si>
  <si>
    <t xml:space="preserve">Intäkter pro</t>
  </si>
  <si>
    <t xml:space="preserve">Sponsring</t>
  </si>
  <si>
    <t xml:space="preserve">Intäkter skog</t>
  </si>
  <si>
    <t xml:space="preserve">Statliga bidrag</t>
  </si>
  <si>
    <t xml:space="preserve">Hyreintäkter</t>
  </si>
  <si>
    <t xml:space="preserve">Medlemsbidrag</t>
  </si>
  <si>
    <t xml:space="preserve">Kom. Bidrag</t>
  </si>
  <si>
    <t xml:space="preserve">Övr bidrag</t>
  </si>
  <si>
    <t xml:space="preserve">Övr. intäkter</t>
  </si>
  <si>
    <t xml:space="preserve">Summa intäkter</t>
  </si>
  <si>
    <t xml:space="preserve">Råvaror Material</t>
  </si>
  <si>
    <t xml:space="preserve">Varor restaurang</t>
  </si>
  <si>
    <t xml:space="preserve">Material</t>
  </si>
  <si>
    <t xml:space="preserve">Kostn. Tävlingar</t>
  </si>
  <si>
    <t xml:space="preserve">Legoarb. Underentr.</t>
  </si>
  <si>
    <t xml:space="preserve">Summa råvaror material</t>
  </si>
  <si>
    <t xml:space="preserve">mot budget 2018</t>
  </si>
  <si>
    <t xml:space="preserve">Övriga externa kostnader</t>
  </si>
  <si>
    <t xml:space="preserve">Arrende</t>
  </si>
  <si>
    <t xml:space="preserve">El</t>
  </si>
  <si>
    <t xml:space="preserve">Renhållning</t>
  </si>
  <si>
    <t xml:space="preserve">Rep. Fastighet</t>
  </si>
  <si>
    <t xml:space="preserve">Maskinhyror</t>
  </si>
  <si>
    <t xml:space="preserve">Drivmedel</t>
  </si>
  <si>
    <t xml:space="preserve">Vatten</t>
  </si>
  <si>
    <t xml:space="preserve">Förbr.inv</t>
  </si>
  <si>
    <t xml:space="preserve">Bevattning</t>
  </si>
  <si>
    <t xml:space="preserve">Förbr.matr</t>
  </si>
  <si>
    <t xml:space="preserve">Golfbollar</t>
  </si>
  <si>
    <t xml:space="preserve">Arbetskläder</t>
  </si>
  <si>
    <t xml:space="preserve">Rep. Inv</t>
  </si>
  <si>
    <t xml:space="preserve">Resekostnader</t>
  </si>
  <si>
    <t xml:space="preserve">Fordonsskatt</t>
  </si>
  <si>
    <t xml:space="preserve">Leasing</t>
  </si>
  <si>
    <t xml:space="preserve">5810+11</t>
  </si>
  <si>
    <t xml:space="preserve">Utbildning</t>
  </si>
  <si>
    <t xml:space="preserve">Intern representation</t>
  </si>
  <si>
    <t xml:space="preserve">Annonser</t>
  </si>
  <si>
    <t xml:space="preserve">Sponsorskyltar</t>
  </si>
  <si>
    <t xml:space="preserve">Kontorsmatr.</t>
  </si>
  <si>
    <t xml:space="preserve">Trycksaker</t>
  </si>
  <si>
    <t xml:space="preserve">Datakostnader</t>
  </si>
  <si>
    <t xml:space="preserve">Tel. porto</t>
  </si>
  <si>
    <t xml:space="preserve">Försäkringar</t>
  </si>
  <si>
    <t xml:space="preserve">Övr. kostnader</t>
  </si>
  <si>
    <t xml:space="preserve">Startavgift</t>
  </si>
  <si>
    <t xml:space="preserve">Seriespel</t>
  </si>
  <si>
    <t xml:space="preserve">Årsavgifter</t>
  </si>
  <si>
    <t xml:space="preserve">Priser</t>
  </si>
  <si>
    <t xml:space="preserve">Sponsorkstn.</t>
  </si>
  <si>
    <t xml:space="preserve">Lägerkostnader</t>
  </si>
  <si>
    <t xml:space="preserve">Adm. Tjänster</t>
  </si>
  <si>
    <t xml:space="preserve">Möten</t>
  </si>
  <si>
    <t xml:space="preserve">Bankkostnad</t>
  </si>
  <si>
    <t xml:space="preserve">Övr främ tjänster</t>
  </si>
  <si>
    <t xml:space="preserve">Tillsynsavg.</t>
  </si>
  <si>
    <t xml:space="preserve">Tidskrifter</t>
  </si>
  <si>
    <t xml:space="preserve">Medl avg SGF</t>
  </si>
  <si>
    <t xml:space="preserve">Övriga kostnader</t>
  </si>
  <si>
    <t xml:space="preserve">Summa övr. kostn.</t>
  </si>
  <si>
    <t xml:space="preserve">Löner</t>
  </si>
  <si>
    <t xml:space="preserve">Personalkostn.</t>
  </si>
  <si>
    <t xml:space="preserve">Summa kostnader</t>
  </si>
  <si>
    <t xml:space="preserve">Resultat före finansiella kostn</t>
  </si>
  <si>
    <t xml:space="preserve">Räntekostnader</t>
  </si>
  <si>
    <t xml:space="preserve">Resultat före avskrivningar</t>
  </si>
  <si>
    <t xml:space="preserve">Avskrivningar</t>
  </si>
  <si>
    <t xml:space="preserve">RESULTAT</t>
  </si>
  <si>
    <t xml:space="preserve">Investeringsbehov 2018</t>
  </si>
  <si>
    <t xml:space="preserve">Ruffklippare</t>
  </si>
  <si>
    <t xml:space="preserve">leasas ev 2017</t>
  </si>
  <si>
    <t xml:space="preserve">Greenklippare</t>
  </si>
  <si>
    <t xml:space="preserve">våren 2018</t>
  </si>
  <si>
    <t xml:space="preserve">Greenvält</t>
  </si>
  <si>
    <t xml:space="preserve">Totalt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</si>
</sst>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M/YY"/>
    <numFmt numFmtId="167" formatCode="#,##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b val="true"/>
      <u val="single"/>
      <sz val="12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B4C7E7"/>
        <bgColor rgb="FFCCCCFF"/>
      </patternFill>
    </fill>
    <fill>
      <patternFill patternType="solid">
        <fgColor rgb="FFFFE699"/>
        <bgColor rgb="FFFFCC99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23" activeCellId="0" sqref="L123"/>
    </sheetView>
  </sheetViews>
  <sheetFormatPr defaultRowHeight="14.25"/>
  <cols>
    <col collapsed="false" hidden="false" max="1" min="1" style="0" width="3.91326530612245"/>
    <col collapsed="false" hidden="false" max="2" min="2" style="1" width="7.96428571428571"/>
    <col collapsed="false" hidden="false" max="3" min="3" style="0" width="16.1989795918367"/>
    <col collapsed="false" hidden="false" max="4" min="4" style="0" width="3.23979591836735"/>
    <col collapsed="false" hidden="false" max="5" min="5" style="1" width="14.0408163265306"/>
    <col collapsed="false" hidden="false" max="6" min="6" style="0" width="2.29591836734694"/>
    <col collapsed="false" hidden="false" max="7" min="7" style="1" width="14.0408163265306"/>
    <col collapsed="false" hidden="false" max="8" min="8" style="0" width="2.56632653061224"/>
    <col collapsed="false" hidden="false" max="9" min="9" style="0" width="3.10714285714286"/>
    <col collapsed="false" hidden="false" max="10" min="10" style="1" width="12.6887755102041"/>
    <col collapsed="false" hidden="false" max="11" min="11" style="0" width="3.37244897959184"/>
    <col collapsed="false" hidden="false" max="12" min="12" style="2" width="12.5561224489796"/>
    <col collapsed="false" hidden="false" max="13" min="13" style="0" width="3.23979591836735"/>
    <col collapsed="false" hidden="false" max="14" min="14" style="0" width="5.12755102040816"/>
    <col collapsed="false" hidden="false" max="1025" min="15" style="0" width="8.50510204081633"/>
  </cols>
  <sheetData>
    <row r="1" customFormat="false" ht="9" hidden="false" customHeight="true" outlineLevel="0" collapsed="false">
      <c r="B1" s="0"/>
      <c r="E1" s="0"/>
      <c r="G1" s="0"/>
      <c r="J1" s="0"/>
      <c r="L1" s="0"/>
    </row>
    <row r="2" customFormat="false" ht="17.25" hidden="false" customHeight="true" outlineLevel="0" collapsed="false">
      <c r="B2" s="3" t="s">
        <v>0</v>
      </c>
      <c r="E2" s="4" t="s">
        <v>1</v>
      </c>
      <c r="G2" s="0"/>
      <c r="J2" s="0"/>
      <c r="L2" s="5" t="s">
        <v>1</v>
      </c>
    </row>
    <row r="3" customFormat="false" ht="14.25" hidden="false" customHeight="true" outlineLevel="0" collapsed="false">
      <c r="B3" s="6" t="s">
        <v>2</v>
      </c>
      <c r="E3" s="0"/>
      <c r="G3" s="0"/>
      <c r="J3" s="0"/>
      <c r="K3" s="7" t="s">
        <v>1</v>
      </c>
      <c r="L3" s="8" t="s">
        <v>1</v>
      </c>
      <c r="M3" s="7" t="s">
        <v>1</v>
      </c>
      <c r="O3" s="0" t="s">
        <v>3</v>
      </c>
    </row>
    <row r="4" customFormat="false" ht="14.25" hidden="false" customHeight="true" outlineLevel="0" collapsed="false">
      <c r="B4" s="0"/>
      <c r="E4" s="0"/>
      <c r="G4" s="0"/>
      <c r="J4" s="9" t="s">
        <v>4</v>
      </c>
      <c r="K4" s="7"/>
      <c r="L4" s="8" t="s">
        <v>5</v>
      </c>
      <c r="M4" s="7"/>
      <c r="O4" s="0" t="s">
        <v>6</v>
      </c>
    </row>
    <row r="5" customFormat="false" ht="14.25" hidden="false" customHeight="true" outlineLevel="0" collapsed="false">
      <c r="B5" s="0"/>
      <c r="C5" s="10"/>
      <c r="E5" s="11" t="s">
        <v>7</v>
      </c>
      <c r="F5" s="12"/>
      <c r="G5" s="11" t="s">
        <v>8</v>
      </c>
      <c r="H5" s="13"/>
      <c r="I5" s="14"/>
      <c r="J5" s="11" t="s">
        <v>9</v>
      </c>
      <c r="K5" s="15"/>
      <c r="L5" s="16" t="s">
        <v>10</v>
      </c>
      <c r="M5" s="15"/>
      <c r="N5" s="14"/>
      <c r="O5" s="17" t="s">
        <v>11</v>
      </c>
    </row>
    <row r="6" customFormat="false" ht="14.25" hidden="false" customHeight="true" outlineLevel="0" collapsed="false">
      <c r="A6" s="18" t="s">
        <v>12</v>
      </c>
      <c r="B6" s="0"/>
      <c r="E6" s="0"/>
      <c r="G6" s="0"/>
      <c r="J6" s="0"/>
      <c r="L6" s="0"/>
    </row>
    <row r="7" customFormat="false" ht="14.25" hidden="false" customHeight="true" outlineLevel="0" collapsed="false">
      <c r="B7" s="6" t="n">
        <v>3110</v>
      </c>
      <c r="C7" s="0" t="s">
        <v>13</v>
      </c>
      <c r="E7" s="19" t="n">
        <v>43</v>
      </c>
      <c r="G7" s="20" t="n">
        <v>40</v>
      </c>
      <c r="J7" s="21" t="n">
        <v>24</v>
      </c>
      <c r="K7" s="22"/>
      <c r="L7" s="23" t="n">
        <v>40</v>
      </c>
      <c r="M7" s="22"/>
      <c r="O7" s="9" t="n">
        <f aca="false">SUM(L7-J7)</f>
        <v>16</v>
      </c>
    </row>
    <row r="8" customFormat="false" ht="14.25" hidden="false" customHeight="true" outlineLevel="0" collapsed="false">
      <c r="B8" s="6" t="n">
        <v>3130</v>
      </c>
      <c r="C8" s="0" t="s">
        <v>14</v>
      </c>
      <c r="E8" s="19" t="n">
        <v>42</v>
      </c>
      <c r="G8" s="20" t="n">
        <v>0</v>
      </c>
      <c r="J8" s="21" t="n">
        <v>0</v>
      </c>
      <c r="K8" s="22"/>
      <c r="L8" s="23" t="n">
        <v>0</v>
      </c>
      <c r="M8" s="22"/>
      <c r="O8" s="9"/>
    </row>
    <row r="9" customFormat="false" ht="14.25" hidden="false" customHeight="true" outlineLevel="0" collapsed="false">
      <c r="B9" s="6" t="n">
        <v>3140</v>
      </c>
      <c r="C9" s="0" t="s">
        <v>15</v>
      </c>
      <c r="E9" s="19" t="n">
        <v>43</v>
      </c>
      <c r="G9" s="20" t="n">
        <v>40</v>
      </c>
      <c r="J9" s="21" t="n">
        <v>67</v>
      </c>
      <c r="K9" s="22"/>
      <c r="L9" s="23" t="n">
        <v>50</v>
      </c>
      <c r="M9" s="22"/>
      <c r="O9" s="9" t="n">
        <f aca="false">SUM(L9-J9)</f>
        <v>-17</v>
      </c>
    </row>
    <row r="10" customFormat="false" ht="14.25" hidden="false" customHeight="true" outlineLevel="0" collapsed="false">
      <c r="B10" s="6" t="n">
        <v>3142</v>
      </c>
      <c r="C10" s="0" t="s">
        <v>16</v>
      </c>
      <c r="E10" s="19" t="n">
        <v>117</v>
      </c>
      <c r="G10" s="20" t="n">
        <v>110</v>
      </c>
      <c r="J10" s="21" t="n">
        <v>150</v>
      </c>
      <c r="K10" s="22"/>
      <c r="L10" s="23" t="n">
        <v>125</v>
      </c>
      <c r="M10" s="22"/>
      <c r="O10" s="9" t="n">
        <f aca="false">SUM(L10-J10)</f>
        <v>-25</v>
      </c>
    </row>
    <row r="11" customFormat="false" ht="14.25" hidden="false" customHeight="true" outlineLevel="0" collapsed="false">
      <c r="B11" s="6" t="n">
        <v>3143</v>
      </c>
      <c r="C11" s="0" t="s">
        <v>17</v>
      </c>
      <c r="E11" s="19" t="n">
        <v>7</v>
      </c>
      <c r="G11" s="20" t="n">
        <v>0</v>
      </c>
      <c r="J11" s="21" t="n">
        <v>2</v>
      </c>
      <c r="K11" s="22"/>
      <c r="L11" s="23" t="n">
        <v>10</v>
      </c>
      <c r="M11" s="22"/>
      <c r="O11" s="9" t="n">
        <f aca="false">SUM(L11-J11)</f>
        <v>8</v>
      </c>
    </row>
    <row r="12" customFormat="false" ht="14.25" hidden="false" customHeight="true" outlineLevel="0" collapsed="false">
      <c r="B12" s="6" t="n">
        <v>3145</v>
      </c>
      <c r="C12" s="0" t="s">
        <v>18</v>
      </c>
      <c r="E12" s="19" t="n">
        <v>0</v>
      </c>
      <c r="G12" s="20" t="n">
        <v>25</v>
      </c>
      <c r="J12" s="21" t="n">
        <v>2</v>
      </c>
      <c r="K12" s="17"/>
      <c r="L12" s="23" t="n">
        <v>25</v>
      </c>
      <c r="M12" s="17"/>
      <c r="O12" s="9" t="n">
        <f aca="false">SUM(L12-J12)</f>
        <v>23</v>
      </c>
    </row>
    <row r="13" customFormat="false" ht="14.25" hidden="false" customHeight="true" outlineLevel="0" collapsed="false">
      <c r="B13" s="6" t="n">
        <v>3146</v>
      </c>
      <c r="C13" s="0" t="s">
        <v>19</v>
      </c>
      <c r="E13" s="19" t="n">
        <v>0</v>
      </c>
      <c r="G13" s="20" t="n">
        <v>16</v>
      </c>
      <c r="J13" s="21" t="n">
        <v>8</v>
      </c>
      <c r="K13" s="17"/>
      <c r="L13" s="23" t="n">
        <v>20</v>
      </c>
      <c r="M13" s="17"/>
      <c r="O13" s="9" t="n">
        <f aca="false">SUM(L13-J13)</f>
        <v>12</v>
      </c>
    </row>
    <row r="14" customFormat="false" ht="14.25" hidden="false" customHeight="true" outlineLevel="0" collapsed="false">
      <c r="B14" s="6" t="n">
        <v>3150</v>
      </c>
      <c r="C14" s="0" t="s">
        <v>20</v>
      </c>
      <c r="E14" s="19" t="n">
        <v>72</v>
      </c>
      <c r="G14" s="20" t="n">
        <v>60</v>
      </c>
      <c r="J14" s="21" t="n">
        <v>82</v>
      </c>
      <c r="K14" s="22"/>
      <c r="L14" s="23" t="n">
        <v>60</v>
      </c>
      <c r="M14" s="22"/>
      <c r="O14" s="9" t="n">
        <f aca="false">SUM(L14-J14)</f>
        <v>-22</v>
      </c>
    </row>
    <row r="15" customFormat="false" ht="14.25" hidden="false" customHeight="true" outlineLevel="0" collapsed="false">
      <c r="B15" s="6" t="n">
        <v>3152</v>
      </c>
      <c r="C15" s="0" t="s">
        <v>21</v>
      </c>
      <c r="E15" s="19" t="n">
        <v>3</v>
      </c>
      <c r="G15" s="20" t="n">
        <v>5</v>
      </c>
      <c r="J15" s="21" t="n">
        <v>0</v>
      </c>
      <c r="K15" s="22"/>
      <c r="L15" s="23" t="n">
        <v>5</v>
      </c>
      <c r="M15" s="22"/>
      <c r="O15" s="9" t="n">
        <f aca="false">SUM(L15-J15)</f>
        <v>5</v>
      </c>
    </row>
    <row r="16" customFormat="false" ht="14.25" hidden="false" customHeight="true" outlineLevel="0" collapsed="false">
      <c r="B16" s="6" t="n">
        <v>3210</v>
      </c>
      <c r="C16" s="0" t="s">
        <v>22</v>
      </c>
      <c r="E16" s="24" t="n">
        <v>2263</v>
      </c>
      <c r="G16" s="25" t="n">
        <v>2300</v>
      </c>
      <c r="H16" s="26"/>
      <c r="I16" s="26"/>
      <c r="J16" s="21" t="n">
        <v>2322</v>
      </c>
      <c r="K16" s="27"/>
      <c r="L16" s="28" t="n">
        <v>2450</v>
      </c>
      <c r="M16" s="22"/>
      <c r="O16" s="9" t="n">
        <f aca="false">SUM(L16-J16)</f>
        <v>128</v>
      </c>
    </row>
    <row r="17" customFormat="false" ht="14.25" hidden="false" customHeight="true" outlineLevel="0" collapsed="false">
      <c r="B17" s="6" t="n">
        <v>3220</v>
      </c>
      <c r="C17" s="0" t="s">
        <v>23</v>
      </c>
      <c r="E17" s="24" t="n">
        <v>1032</v>
      </c>
      <c r="G17" s="20" t="n">
        <v>975</v>
      </c>
      <c r="J17" s="29" t="n">
        <v>1050</v>
      </c>
      <c r="K17" s="22"/>
      <c r="L17" s="23" t="n">
        <v>1000</v>
      </c>
      <c r="M17" s="22"/>
      <c r="O17" s="9" t="n">
        <f aca="false">SUM(L17-J17)</f>
        <v>-50</v>
      </c>
    </row>
    <row r="18" customFormat="false" ht="14.25" hidden="false" customHeight="true" outlineLevel="0" collapsed="false">
      <c r="B18" s="6" t="n">
        <v>3221</v>
      </c>
      <c r="C18" s="0" t="s">
        <v>24</v>
      </c>
      <c r="E18" s="19" t="n">
        <v>9</v>
      </c>
      <c r="G18" s="20" t="n">
        <v>20</v>
      </c>
      <c r="J18" s="21" t="n">
        <v>0</v>
      </c>
      <c r="K18" s="22"/>
      <c r="L18" s="23" t="n">
        <v>20</v>
      </c>
      <c r="M18" s="22"/>
      <c r="O18" s="9" t="n">
        <f aca="false">SUM(L18-J18)</f>
        <v>20</v>
      </c>
    </row>
    <row r="19" customFormat="false" ht="14.25" hidden="false" customHeight="true" outlineLevel="0" collapsed="false">
      <c r="B19" s="6" t="n">
        <v>3222</v>
      </c>
      <c r="C19" s="0" t="s">
        <v>25</v>
      </c>
      <c r="E19" s="19" t="n">
        <v>4</v>
      </c>
      <c r="G19" s="20" t="n">
        <v>5</v>
      </c>
      <c r="J19" s="21" t="n">
        <v>2</v>
      </c>
      <c r="K19" s="17"/>
      <c r="L19" s="23" t="n">
        <v>5</v>
      </c>
      <c r="M19" s="17"/>
      <c r="O19" s="9" t="n">
        <f aca="false">SUM(L19-J19)</f>
        <v>3</v>
      </c>
    </row>
    <row r="20" customFormat="false" ht="14.25" hidden="false" customHeight="true" outlineLevel="0" collapsed="false">
      <c r="B20" s="6" t="n">
        <v>3642</v>
      </c>
      <c r="C20" s="0" t="s">
        <v>26</v>
      </c>
      <c r="E20" s="19" t="n">
        <v>541</v>
      </c>
      <c r="G20" s="20" t="n">
        <v>525</v>
      </c>
      <c r="J20" s="21" t="n">
        <v>570</v>
      </c>
      <c r="L20" s="23" t="n">
        <v>550</v>
      </c>
      <c r="O20" s="9" t="n">
        <f aca="false">SUM(L20-J20)</f>
        <v>-20</v>
      </c>
    </row>
    <row r="21" customFormat="false" ht="14.25" hidden="false" customHeight="true" outlineLevel="0" collapsed="false">
      <c r="B21" s="6" t="n">
        <v>3690</v>
      </c>
      <c r="C21" s="0" t="s">
        <v>27</v>
      </c>
      <c r="E21" s="19" t="n">
        <v>35</v>
      </c>
      <c r="G21" s="20" t="n">
        <v>0</v>
      </c>
      <c r="J21" s="21" t="n">
        <v>14</v>
      </c>
      <c r="L21" s="23" t="n">
        <v>0</v>
      </c>
      <c r="O21" s="9" t="n">
        <f aca="false">SUM(L21-J21)</f>
        <v>-14</v>
      </c>
    </row>
    <row r="22" customFormat="false" ht="14.25" hidden="false" customHeight="true" outlineLevel="0" collapsed="false">
      <c r="B22" s="6" t="n">
        <v>3720</v>
      </c>
      <c r="C22" s="0" t="s">
        <v>28</v>
      </c>
      <c r="E22" s="19" t="n">
        <v>0</v>
      </c>
      <c r="G22" s="20" t="n">
        <v>0</v>
      </c>
      <c r="J22" s="21" t="n">
        <v>0</v>
      </c>
      <c r="L22" s="23" t="n">
        <v>0</v>
      </c>
      <c r="O22" s="9" t="n">
        <f aca="false">SUM(L22-J22)</f>
        <v>0</v>
      </c>
    </row>
    <row r="23" customFormat="false" ht="14.25" hidden="false" customHeight="true" outlineLevel="0" collapsed="false">
      <c r="B23" s="6" t="n">
        <v>3911</v>
      </c>
      <c r="C23" s="0" t="s">
        <v>29</v>
      </c>
      <c r="E23" s="19"/>
      <c r="G23" s="20"/>
      <c r="J23" s="21" t="n">
        <v>20</v>
      </c>
      <c r="L23" s="23"/>
      <c r="O23" s="9"/>
    </row>
    <row r="24" customFormat="false" ht="14.25" hidden="false" customHeight="true" outlineLevel="0" collapsed="false">
      <c r="B24" s="6" t="n">
        <v>3980</v>
      </c>
      <c r="C24" s="0" t="s">
        <v>30</v>
      </c>
      <c r="E24" s="19" t="n">
        <v>98</v>
      </c>
      <c r="G24" s="20" t="n">
        <v>40</v>
      </c>
      <c r="J24" s="21" t="n">
        <v>40</v>
      </c>
      <c r="L24" s="23" t="n">
        <v>40</v>
      </c>
      <c r="O24" s="9" t="n">
        <f aca="false">SUM(L24-J24)</f>
        <v>0</v>
      </c>
      <c r="Q24" s="0" t="s">
        <v>1</v>
      </c>
    </row>
    <row r="25" customFormat="false" ht="14.25" hidden="false" customHeight="true" outlineLevel="0" collapsed="false">
      <c r="B25" s="6" t="n">
        <v>3987</v>
      </c>
      <c r="C25" s="0" t="s">
        <v>31</v>
      </c>
      <c r="E25" s="19" t="n">
        <v>68</v>
      </c>
      <c r="G25" s="20" t="n">
        <v>65</v>
      </c>
      <c r="J25" s="21" t="n">
        <v>68</v>
      </c>
      <c r="K25" s="22"/>
      <c r="L25" s="23" t="n">
        <v>65</v>
      </c>
      <c r="M25" s="22"/>
      <c r="O25" s="9" t="n">
        <f aca="false">SUM(L25-J25)</f>
        <v>-3</v>
      </c>
    </row>
    <row r="26" customFormat="false" ht="14.25" hidden="false" customHeight="true" outlineLevel="0" collapsed="false">
      <c r="B26" s="6" t="n">
        <v>3989</v>
      </c>
      <c r="C26" s="0" t="s">
        <v>32</v>
      </c>
      <c r="E26" s="19" t="n">
        <v>0</v>
      </c>
      <c r="G26" s="20" t="n">
        <v>0</v>
      </c>
      <c r="J26" s="21" t="n">
        <v>0</v>
      </c>
      <c r="K26" s="22"/>
      <c r="L26" s="23" t="n">
        <v>0</v>
      </c>
      <c r="M26" s="22"/>
      <c r="O26" s="9" t="n">
        <f aca="false">SUM(L26-J26)</f>
        <v>0</v>
      </c>
    </row>
    <row r="27" customFormat="false" ht="14.25" hidden="false" customHeight="true" outlineLevel="0" collapsed="false">
      <c r="B27" s="6" t="n">
        <v>3990</v>
      </c>
      <c r="C27" s="0" t="s">
        <v>33</v>
      </c>
      <c r="E27" s="19" t="n">
        <v>17</v>
      </c>
      <c r="G27" s="20" t="n">
        <v>10</v>
      </c>
      <c r="J27" s="21" t="n">
        <v>7</v>
      </c>
      <c r="K27" s="22"/>
      <c r="L27" s="23" t="n">
        <v>10</v>
      </c>
      <c r="M27" s="22"/>
      <c r="O27" s="9" t="n">
        <f aca="false">SUM(L27-J27)</f>
        <v>3</v>
      </c>
    </row>
    <row r="28" customFormat="false" ht="14.25" hidden="false" customHeight="true" outlineLevel="0" collapsed="false">
      <c r="B28" s="0"/>
      <c r="E28" s="19"/>
      <c r="G28" s="30"/>
      <c r="J28" s="21" t="s">
        <v>1</v>
      </c>
      <c r="K28" s="22"/>
      <c r="L28" s="23"/>
      <c r="M28" s="22"/>
    </row>
    <row r="29" customFormat="false" ht="14.25" hidden="false" customHeight="true" outlineLevel="0" collapsed="false">
      <c r="A29" s="31" t="s">
        <v>34</v>
      </c>
      <c r="B29" s="0"/>
      <c r="E29" s="32" t="n">
        <f aca="false">SUM(E7:E27)</f>
        <v>4394</v>
      </c>
      <c r="G29" s="33" t="n">
        <f aca="false">SUM(G7:G27)</f>
        <v>4236</v>
      </c>
      <c r="H29" s="34"/>
      <c r="I29" s="34"/>
      <c r="J29" s="35" t="n">
        <f aca="false">SUM(J7:J27)</f>
        <v>4428</v>
      </c>
      <c r="K29" s="34"/>
      <c r="L29" s="36" t="n">
        <f aca="false">SUM(L7:L27)</f>
        <v>4475</v>
      </c>
      <c r="M29" s="37"/>
      <c r="N29" s="38"/>
      <c r="O29" s="39" t="n">
        <f aca="false">SUM(L29-J29)</f>
        <v>47</v>
      </c>
    </row>
    <row r="30" customFormat="false" ht="11.25" hidden="false" customHeight="true" outlineLevel="0" collapsed="false">
      <c r="B30" s="31"/>
      <c r="E30" s="40"/>
      <c r="G30" s="25"/>
      <c r="H30" s="22"/>
      <c r="I30" s="22"/>
      <c r="J30" s="41"/>
      <c r="K30" s="22"/>
      <c r="L30" s="28"/>
      <c r="M30" s="17"/>
      <c r="O30" s="9"/>
    </row>
    <row r="31" customFormat="false" ht="14.25" hidden="false" customHeight="true" outlineLevel="0" collapsed="false">
      <c r="A31" s="18"/>
      <c r="B31" s="42" t="s">
        <v>35</v>
      </c>
      <c r="E31" s="43"/>
      <c r="G31" s="44"/>
      <c r="J31" s="21"/>
      <c r="L31" s="23"/>
    </row>
    <row r="32" customFormat="false" ht="14.25" hidden="false" customHeight="true" outlineLevel="0" collapsed="false">
      <c r="B32" s="6" t="n">
        <v>4010</v>
      </c>
      <c r="C32" s="0" t="s">
        <v>36</v>
      </c>
      <c r="E32" s="43" t="n">
        <v>-4</v>
      </c>
      <c r="G32" s="20" t="n">
        <v>0</v>
      </c>
      <c r="H32" s="22"/>
      <c r="J32" s="21" t="n">
        <v>0</v>
      </c>
      <c r="K32" s="18"/>
      <c r="L32" s="23" t="n">
        <v>0</v>
      </c>
      <c r="M32" s="18"/>
      <c r="O32" s="9" t="n">
        <f aca="false">SUM(L32-J32)</f>
        <v>0</v>
      </c>
    </row>
    <row r="33" customFormat="false" ht="14.25" hidden="false" customHeight="true" outlineLevel="0" collapsed="false">
      <c r="B33" s="6" t="n">
        <v>4110</v>
      </c>
      <c r="C33" s="0" t="s">
        <v>37</v>
      </c>
      <c r="E33" s="43" t="n">
        <v>-259</v>
      </c>
      <c r="G33" s="20" t="n">
        <v>-300</v>
      </c>
      <c r="J33" s="21" t="n">
        <v>-284</v>
      </c>
      <c r="L33" s="23" t="n">
        <v>-300</v>
      </c>
      <c r="O33" s="9" t="n">
        <f aca="false">SUM(L33-J33)</f>
        <v>-16</v>
      </c>
    </row>
    <row r="34" customFormat="false" ht="14.25" hidden="false" customHeight="true" outlineLevel="0" collapsed="false">
      <c r="B34" s="6" t="n">
        <v>4111</v>
      </c>
      <c r="E34" s="43"/>
      <c r="G34" s="20"/>
      <c r="J34" s="21"/>
      <c r="L34" s="23"/>
      <c r="O34" s="9"/>
    </row>
    <row r="35" customFormat="false" ht="14.25" hidden="false" customHeight="true" outlineLevel="0" collapsed="false">
      <c r="B35" s="6" t="n">
        <v>4112</v>
      </c>
      <c r="E35" s="43"/>
      <c r="G35" s="20"/>
      <c r="J35" s="21"/>
      <c r="L35" s="23"/>
      <c r="O35" s="9"/>
    </row>
    <row r="36" customFormat="false" ht="14.25" hidden="false" customHeight="true" outlineLevel="0" collapsed="false">
      <c r="B36" s="6" t="n">
        <v>4114</v>
      </c>
      <c r="E36" s="43"/>
      <c r="G36" s="20"/>
      <c r="J36" s="21"/>
      <c r="L36" s="23"/>
      <c r="O36" s="9"/>
    </row>
    <row r="37" customFormat="false" ht="14.25" hidden="false" customHeight="true" outlineLevel="0" collapsed="false">
      <c r="B37" s="6" t="n">
        <v>4120</v>
      </c>
      <c r="C37" s="0" t="s">
        <v>38</v>
      </c>
      <c r="E37" s="43" t="n">
        <v>-17</v>
      </c>
      <c r="G37" s="20" t="n">
        <v>-15</v>
      </c>
      <c r="J37" s="21" t="n">
        <v>-20</v>
      </c>
      <c r="L37" s="23" t="n">
        <v>-15</v>
      </c>
      <c r="O37" s="9" t="n">
        <f aca="false">SUM(L37-J37)</f>
        <v>5</v>
      </c>
    </row>
    <row r="38" customFormat="false" ht="14.25" hidden="false" customHeight="true" outlineLevel="0" collapsed="false">
      <c r="B38" s="6" t="n">
        <v>4600</v>
      </c>
      <c r="C38" s="0" t="s">
        <v>39</v>
      </c>
      <c r="E38" s="19" t="n">
        <v>-25</v>
      </c>
      <c r="G38" s="20" t="n">
        <v>-30</v>
      </c>
      <c r="J38" s="21" t="n">
        <v>-15</v>
      </c>
      <c r="K38" s="17"/>
      <c r="L38" s="23" t="n">
        <v>-20</v>
      </c>
      <c r="M38" s="17"/>
      <c r="O38" s="9" t="n">
        <f aca="false">SUM(L38-J38)</f>
        <v>-5</v>
      </c>
    </row>
    <row r="39" customFormat="false" ht="9.75" hidden="false" customHeight="true" outlineLevel="0" collapsed="false">
      <c r="B39" s="0"/>
      <c r="E39" s="43"/>
      <c r="G39" s="44"/>
      <c r="J39" s="21"/>
      <c r="L39" s="23"/>
    </row>
    <row r="40" customFormat="false" ht="14.25" hidden="false" customHeight="true" outlineLevel="0" collapsed="false">
      <c r="A40" s="18" t="s">
        <v>40</v>
      </c>
      <c r="B40" s="42"/>
      <c r="E40" s="45" t="n">
        <f aca="false">SUM(E32:E39)</f>
        <v>-305</v>
      </c>
      <c r="G40" s="46" t="n">
        <f aca="false">SUM(G32:G39)</f>
        <v>-345</v>
      </c>
      <c r="H40" s="47" t="s">
        <v>1</v>
      </c>
      <c r="I40" s="47" t="s">
        <v>1</v>
      </c>
      <c r="J40" s="48" t="n">
        <f aca="false">SUM(J32:J39)</f>
        <v>-319</v>
      </c>
      <c r="K40" s="47" t="s">
        <v>1</v>
      </c>
      <c r="L40" s="49" t="n">
        <f aca="false">SUM(L32:L39)</f>
        <v>-335</v>
      </c>
      <c r="M40" s="50"/>
      <c r="N40" s="38"/>
      <c r="O40" s="47" t="n">
        <f aca="false">SUM(O32:O39)</f>
        <v>-16</v>
      </c>
    </row>
    <row r="41" customFormat="false" ht="14.25" hidden="false" customHeight="true" outlineLevel="0" collapsed="false">
      <c r="A41" s="18"/>
      <c r="B41" s="42"/>
      <c r="E41" s="51"/>
      <c r="F41" s="10"/>
      <c r="G41" s="51"/>
      <c r="H41" s="51"/>
      <c r="I41" s="51"/>
      <c r="J41" s="51"/>
      <c r="K41" s="51"/>
      <c r="L41" s="52"/>
      <c r="M41" s="53"/>
      <c r="N41" s="54"/>
      <c r="O41" s="55"/>
    </row>
    <row r="42" customFormat="false" ht="6.75" hidden="false" customHeight="true" outlineLevel="0" collapsed="false">
      <c r="A42" s="18"/>
      <c r="B42" s="42"/>
      <c r="E42" s="51"/>
      <c r="F42" s="10"/>
      <c r="G42" s="51"/>
      <c r="H42" s="51"/>
      <c r="I42" s="51"/>
      <c r="J42" s="51"/>
      <c r="K42" s="51"/>
      <c r="L42" s="52"/>
      <c r="M42" s="53"/>
      <c r="N42" s="54"/>
      <c r="O42" s="55"/>
    </row>
    <row r="43" customFormat="false" ht="12" hidden="false" customHeight="true" outlineLevel="0" collapsed="false">
      <c r="A43" s="18"/>
      <c r="B43" s="42"/>
      <c r="E43" s="0"/>
      <c r="G43" s="0"/>
      <c r="J43" s="9" t="s">
        <v>4</v>
      </c>
      <c r="K43" s="7"/>
      <c r="L43" s="8" t="s">
        <v>5</v>
      </c>
      <c r="M43" s="7"/>
      <c r="O43" s="0" t="s">
        <v>3</v>
      </c>
    </row>
    <row r="44" customFormat="false" ht="14.25" hidden="false" customHeight="true" outlineLevel="0" collapsed="false">
      <c r="A44" s="18"/>
      <c r="B44" s="42"/>
      <c r="E44" s="11" t="s">
        <v>7</v>
      </c>
      <c r="F44" s="12"/>
      <c r="G44" s="11" t="s">
        <v>8</v>
      </c>
      <c r="H44" s="13"/>
      <c r="I44" s="14"/>
      <c r="J44" s="11" t="s">
        <v>9</v>
      </c>
      <c r="K44" s="15"/>
      <c r="L44" s="16" t="s">
        <v>10</v>
      </c>
      <c r="M44" s="15"/>
      <c r="N44" s="14"/>
      <c r="O44" s="17" t="s">
        <v>41</v>
      </c>
    </row>
    <row r="45" customFormat="false" ht="6.75" hidden="false" customHeight="true" outlineLevel="0" collapsed="false">
      <c r="B45" s="0"/>
      <c r="E45" s="43"/>
      <c r="G45" s="44"/>
      <c r="J45" s="21"/>
      <c r="L45" s="23"/>
    </row>
    <row r="46" customFormat="false" ht="12" hidden="false" customHeight="true" outlineLevel="0" collapsed="false">
      <c r="A46" s="18" t="s">
        <v>42</v>
      </c>
      <c r="B46" s="42"/>
      <c r="E46" s="43"/>
      <c r="G46" s="44"/>
      <c r="J46" s="21"/>
      <c r="K46" s="18"/>
      <c r="L46" s="23"/>
    </row>
    <row r="47" customFormat="false" ht="13.5" hidden="false" customHeight="true" outlineLevel="0" collapsed="false">
      <c r="B47" s="6" t="n">
        <v>5010</v>
      </c>
      <c r="C47" s="0" t="s">
        <v>43</v>
      </c>
      <c r="E47" s="43" t="n">
        <v>-18</v>
      </c>
      <c r="G47" s="20" t="n">
        <v>-18</v>
      </c>
      <c r="J47" s="21" t="n">
        <v>-18</v>
      </c>
      <c r="L47" s="23" t="n">
        <v>-18</v>
      </c>
      <c r="O47" s="9" t="n">
        <f aca="false">SUM(L47-J47)</f>
        <v>0</v>
      </c>
    </row>
    <row r="48" customFormat="false" ht="13.5" hidden="false" customHeight="true" outlineLevel="0" collapsed="false">
      <c r="B48" s="6" t="n">
        <v>5120</v>
      </c>
      <c r="C48" s="0" t="s">
        <v>44</v>
      </c>
      <c r="E48" s="43" t="n">
        <v>-132</v>
      </c>
      <c r="G48" s="20" t="n">
        <v>-130</v>
      </c>
      <c r="J48" s="21" t="n">
        <v>-142</v>
      </c>
      <c r="L48" s="23" t="n">
        <v>-130</v>
      </c>
      <c r="O48" s="9" t="n">
        <f aca="false">SUM(L48-J48)</f>
        <v>12</v>
      </c>
    </row>
    <row r="49" customFormat="false" ht="13.5" hidden="false" customHeight="true" outlineLevel="0" collapsed="false">
      <c r="B49" s="6" t="n">
        <v>5160</v>
      </c>
      <c r="C49" s="0" t="s">
        <v>45</v>
      </c>
      <c r="E49" s="43" t="n">
        <v>-52</v>
      </c>
      <c r="G49" s="20" t="n">
        <v>-50</v>
      </c>
      <c r="J49" s="21" t="n">
        <v>-39</v>
      </c>
      <c r="L49" s="23" t="n">
        <v>-50</v>
      </c>
      <c r="O49" s="9" t="n">
        <f aca="false">SUM(L49-J49)</f>
        <v>-11</v>
      </c>
    </row>
    <row r="50" customFormat="false" ht="13.5" hidden="false" customHeight="true" outlineLevel="0" collapsed="false">
      <c r="B50" s="6" t="n">
        <v>5170</v>
      </c>
      <c r="C50" s="0" t="s">
        <v>46</v>
      </c>
      <c r="E50" s="43" t="n">
        <v>-21</v>
      </c>
      <c r="G50" s="20" t="n">
        <v>-15</v>
      </c>
      <c r="J50" s="21" t="n">
        <v>-15</v>
      </c>
      <c r="L50" s="23" t="n">
        <v>-15</v>
      </c>
      <c r="O50" s="9" t="n">
        <f aca="false">SUM(L50-J50)</f>
        <v>0</v>
      </c>
    </row>
    <row r="51" customFormat="false" ht="13.5" hidden="false" customHeight="true" outlineLevel="0" collapsed="false">
      <c r="B51" s="6" t="n">
        <v>5210</v>
      </c>
      <c r="C51" s="0" t="s">
        <v>47</v>
      </c>
      <c r="E51" s="43" t="n">
        <v>-24</v>
      </c>
      <c r="G51" s="20" t="n">
        <v>-30</v>
      </c>
      <c r="J51" s="21" t="n">
        <v>-28</v>
      </c>
      <c r="L51" s="23" t="n">
        <v>-30</v>
      </c>
      <c r="O51" s="9" t="n">
        <f aca="false">SUM(L51-J51)</f>
        <v>-2</v>
      </c>
    </row>
    <row r="52" customFormat="false" ht="13.5" hidden="false" customHeight="true" outlineLevel="0" collapsed="false">
      <c r="B52" s="6" t="n">
        <v>5360</v>
      </c>
      <c r="C52" s="0" t="s">
        <v>48</v>
      </c>
      <c r="E52" s="43" t="n">
        <v>-116</v>
      </c>
      <c r="G52" s="20" t="n">
        <v>-120</v>
      </c>
      <c r="J52" s="21" t="n">
        <v>-127</v>
      </c>
      <c r="L52" s="23" t="n">
        <v>-120</v>
      </c>
      <c r="O52" s="9" t="n">
        <f aca="false">SUM(L52-J52)</f>
        <v>7</v>
      </c>
    </row>
    <row r="53" customFormat="false" ht="13.5" hidden="false" customHeight="true" outlineLevel="0" collapsed="false">
      <c r="B53" s="6" t="n">
        <v>5380</v>
      </c>
      <c r="C53" s="0" t="s">
        <v>49</v>
      </c>
      <c r="E53" s="43" t="n">
        <v>-8</v>
      </c>
      <c r="G53" s="20" t="n">
        <v>-6</v>
      </c>
      <c r="J53" s="21" t="n">
        <v>-8</v>
      </c>
      <c r="L53" s="23" t="n">
        <v>-6</v>
      </c>
      <c r="O53" s="9" t="n">
        <f aca="false">SUM(L53-J53)</f>
        <v>2</v>
      </c>
    </row>
    <row r="54" customFormat="false" ht="13.5" hidden="false" customHeight="true" outlineLevel="0" collapsed="false">
      <c r="B54" s="6" t="n">
        <v>5410</v>
      </c>
      <c r="C54" s="0" t="s">
        <v>50</v>
      </c>
      <c r="E54" s="43" t="n">
        <v>-7</v>
      </c>
      <c r="G54" s="20" t="n">
        <v>-20</v>
      </c>
      <c r="J54" s="21" t="n">
        <v>-41</v>
      </c>
      <c r="L54" s="23" t="n">
        <v>-20</v>
      </c>
      <c r="O54" s="9" t="n">
        <f aca="false">SUM(L54-J54)</f>
        <v>21</v>
      </c>
    </row>
    <row r="55" customFormat="false" ht="13.5" hidden="false" customHeight="true" outlineLevel="0" collapsed="false">
      <c r="B55" s="6" t="n">
        <v>5411</v>
      </c>
      <c r="C55" s="0" t="s">
        <v>51</v>
      </c>
      <c r="E55" s="43" t="n">
        <v>0</v>
      </c>
      <c r="G55" s="20" t="n">
        <v>-20</v>
      </c>
      <c r="J55" s="21" t="n">
        <v>0</v>
      </c>
      <c r="L55" s="23" t="n">
        <v>-20</v>
      </c>
      <c r="O55" s="9" t="n">
        <f aca="false">SUM(L55-J55)</f>
        <v>-20</v>
      </c>
    </row>
    <row r="56" customFormat="false" ht="13.5" hidden="false" customHeight="true" outlineLevel="0" collapsed="false">
      <c r="B56" s="6" t="n">
        <v>5412</v>
      </c>
      <c r="C56" s="0" t="s">
        <v>52</v>
      </c>
      <c r="E56" s="43" t="n">
        <v>-61</v>
      </c>
      <c r="G56" s="20" t="n">
        <v>-30</v>
      </c>
      <c r="J56" s="21" t="n">
        <v>-26</v>
      </c>
      <c r="L56" s="23" t="n">
        <v>-30</v>
      </c>
      <c r="O56" s="9" t="n">
        <f aca="false">SUM(L56-J56)</f>
        <v>-4</v>
      </c>
    </row>
    <row r="57" customFormat="false" ht="13.5" hidden="false" customHeight="true" outlineLevel="0" collapsed="false">
      <c r="B57" s="6" t="n">
        <v>5413</v>
      </c>
      <c r="C57" s="0" t="s">
        <v>53</v>
      </c>
      <c r="E57" s="43" t="n">
        <v>0</v>
      </c>
      <c r="G57" s="20" t="n">
        <v>0</v>
      </c>
      <c r="J57" s="21" t="n">
        <v>-27</v>
      </c>
      <c r="L57" s="23" t="n">
        <v>0</v>
      </c>
      <c r="O57" s="9" t="n">
        <f aca="false">SUM(L57-J57)</f>
        <v>27</v>
      </c>
    </row>
    <row r="58" customFormat="false" ht="13.5" hidden="false" customHeight="true" outlineLevel="0" collapsed="false">
      <c r="B58" s="6" t="n">
        <v>5480</v>
      </c>
      <c r="C58" s="0" t="s">
        <v>54</v>
      </c>
      <c r="E58" s="43" t="n">
        <v>-19</v>
      </c>
      <c r="G58" s="20" t="n">
        <v>-10</v>
      </c>
      <c r="J58" s="21" t="n">
        <v>-8</v>
      </c>
      <c r="L58" s="23" t="n">
        <v>-10</v>
      </c>
      <c r="O58" s="9" t="n">
        <f aca="false">SUM(L58-J58)</f>
        <v>-2</v>
      </c>
    </row>
    <row r="59" customFormat="false" ht="13.5" hidden="false" customHeight="true" outlineLevel="0" collapsed="false">
      <c r="B59" s="6" t="n">
        <v>5510</v>
      </c>
      <c r="C59" s="0" t="s">
        <v>55</v>
      </c>
      <c r="E59" s="43" t="n">
        <v>-108</v>
      </c>
      <c r="G59" s="20" t="n">
        <v>-50</v>
      </c>
      <c r="J59" s="21" t="n">
        <v>-106</v>
      </c>
      <c r="L59" s="23" t="n">
        <v>-75</v>
      </c>
      <c r="O59" s="9" t="n">
        <f aca="false">SUM(L59-J59)</f>
        <v>31</v>
      </c>
    </row>
    <row r="60" customFormat="false" ht="13.5" hidden="false" customHeight="true" outlineLevel="0" collapsed="false">
      <c r="B60" s="6" t="n">
        <v>5610</v>
      </c>
      <c r="C60" s="0" t="s">
        <v>56</v>
      </c>
      <c r="E60" s="43" t="n">
        <v>-8</v>
      </c>
      <c r="G60" s="20" t="n">
        <v>-10</v>
      </c>
      <c r="J60" s="21" t="n">
        <v>-4</v>
      </c>
      <c r="L60" s="23" t="n">
        <v>-10</v>
      </c>
      <c r="O60" s="9" t="n">
        <f aca="false">SUM(L60-J60)</f>
        <v>-6</v>
      </c>
    </row>
    <row r="61" customFormat="false" ht="13.5" hidden="false" customHeight="true" outlineLevel="0" collapsed="false">
      <c r="B61" s="6" t="n">
        <v>5612</v>
      </c>
      <c r="C61" s="0" t="s">
        <v>57</v>
      </c>
      <c r="E61" s="43" t="n">
        <v>-9</v>
      </c>
      <c r="G61" s="20" t="n">
        <v>0</v>
      </c>
      <c r="J61" s="21" t="n">
        <v>-7</v>
      </c>
      <c r="L61" s="23" t="n">
        <v>-10</v>
      </c>
      <c r="O61" s="9" t="n">
        <f aca="false">SUM(L61-J61)</f>
        <v>-3</v>
      </c>
    </row>
    <row r="62" customFormat="false" ht="13.5" hidden="false" customHeight="true" outlineLevel="0" collapsed="false">
      <c r="B62" s="6" t="n">
        <v>5615</v>
      </c>
      <c r="C62" s="0" t="s">
        <v>58</v>
      </c>
      <c r="E62" s="43" t="n">
        <v>-202</v>
      </c>
      <c r="G62" s="20" t="n">
        <v>-203</v>
      </c>
      <c r="J62" s="21" t="n">
        <v>-153</v>
      </c>
      <c r="L62" s="23" t="n">
        <v>-230</v>
      </c>
      <c r="O62" s="9" t="n">
        <f aca="false">SUM(L62-J62)</f>
        <v>-77</v>
      </c>
    </row>
    <row r="63" customFormat="false" ht="13.5" hidden="false" customHeight="true" outlineLevel="0" collapsed="false">
      <c r="B63" s="56" t="s">
        <v>59</v>
      </c>
      <c r="C63" s="0" t="s">
        <v>60</v>
      </c>
      <c r="E63" s="43" t="n">
        <v>-23</v>
      </c>
      <c r="G63" s="20" t="n">
        <v>-10</v>
      </c>
      <c r="J63" s="21" t="n">
        <v>-10</v>
      </c>
      <c r="L63" s="23" t="n">
        <v>-10</v>
      </c>
      <c r="O63" s="9" t="n">
        <f aca="false">SUM(L63-J63)</f>
        <v>0</v>
      </c>
    </row>
    <row r="64" customFormat="false" ht="13.5" hidden="false" customHeight="true" outlineLevel="0" collapsed="false">
      <c r="B64" s="6" t="n">
        <v>5832</v>
      </c>
      <c r="C64" s="0" t="s">
        <v>61</v>
      </c>
      <c r="E64" s="43" t="n">
        <v>-33</v>
      </c>
      <c r="G64" s="20" t="n">
        <v>-10</v>
      </c>
      <c r="J64" s="21" t="n">
        <v>-8</v>
      </c>
      <c r="L64" s="23" t="n">
        <v>-10</v>
      </c>
      <c r="O64" s="9" t="n">
        <f aca="false">SUM(L64-J64)</f>
        <v>-2</v>
      </c>
    </row>
    <row r="65" customFormat="false" ht="13.5" hidden="false" customHeight="true" outlineLevel="0" collapsed="false">
      <c r="B65" s="6" t="n">
        <v>5910</v>
      </c>
      <c r="C65" s="0" t="s">
        <v>62</v>
      </c>
      <c r="E65" s="43" t="n">
        <v>-26</v>
      </c>
      <c r="G65" s="20" t="n">
        <v>-30</v>
      </c>
      <c r="J65" s="21" t="n">
        <v>-17</v>
      </c>
      <c r="L65" s="23" t="n">
        <v>-30</v>
      </c>
      <c r="O65" s="9" t="n">
        <f aca="false">SUM(L65-J65)</f>
        <v>-13</v>
      </c>
    </row>
    <row r="66" customFormat="false" ht="13.5" hidden="false" customHeight="true" outlineLevel="0" collapsed="false">
      <c r="B66" s="6" t="n">
        <v>5920</v>
      </c>
      <c r="C66" s="0" t="s">
        <v>63</v>
      </c>
      <c r="E66" s="43" t="n">
        <v>0</v>
      </c>
      <c r="G66" s="20" t="n">
        <v>-10</v>
      </c>
      <c r="J66" s="21" t="n">
        <v>-5</v>
      </c>
      <c r="L66" s="23" t="n">
        <v>-10</v>
      </c>
      <c r="O66" s="9" t="n">
        <f aca="false">SUM(L66-J66)</f>
        <v>-5</v>
      </c>
    </row>
    <row r="67" customFormat="false" ht="13.5" hidden="false" customHeight="true" outlineLevel="0" collapsed="false">
      <c r="B67" s="6" t="n">
        <v>6110</v>
      </c>
      <c r="C67" s="0" t="s">
        <v>64</v>
      </c>
      <c r="E67" s="43" t="n">
        <v>-1</v>
      </c>
      <c r="G67" s="20" t="n">
        <v>-10</v>
      </c>
      <c r="J67" s="21" t="n">
        <v>-3</v>
      </c>
      <c r="L67" s="23" t="n">
        <v>-10</v>
      </c>
      <c r="O67" s="9" t="n">
        <f aca="false">SUM(L67-J67)</f>
        <v>-7</v>
      </c>
    </row>
    <row r="68" customFormat="false" ht="13.5" hidden="false" customHeight="true" outlineLevel="0" collapsed="false">
      <c r="B68" s="6" t="n">
        <v>6150</v>
      </c>
      <c r="C68" s="0" t="s">
        <v>65</v>
      </c>
      <c r="E68" s="43" t="n">
        <v>-3</v>
      </c>
      <c r="G68" s="20" t="n">
        <v>0</v>
      </c>
      <c r="J68" s="21" t="n">
        <v>-5</v>
      </c>
      <c r="L68" s="23" t="n">
        <v>0</v>
      </c>
      <c r="O68" s="9" t="n">
        <f aca="false">SUM(L68-J68)</f>
        <v>5</v>
      </c>
    </row>
    <row r="69" customFormat="false" ht="13.5" hidden="false" customHeight="true" outlineLevel="0" collapsed="false">
      <c r="B69" s="6" t="n">
        <v>6160</v>
      </c>
      <c r="C69" s="0" t="s">
        <v>66</v>
      </c>
      <c r="E69" s="43" t="n">
        <v>-21</v>
      </c>
      <c r="G69" s="20" t="n">
        <v>-20</v>
      </c>
      <c r="J69" s="21" t="n">
        <v>-28</v>
      </c>
      <c r="L69" s="23" t="n">
        <v>-20</v>
      </c>
      <c r="O69" s="9" t="n">
        <f aca="false">SUM(L69-J69)</f>
        <v>8</v>
      </c>
    </row>
    <row r="70" customFormat="false" ht="13.5" hidden="false" customHeight="true" outlineLevel="0" collapsed="false">
      <c r="B70" s="6" t="n">
        <v>6211</v>
      </c>
      <c r="C70" s="0" t="s">
        <v>67</v>
      </c>
      <c r="E70" s="43" t="n">
        <v>-16</v>
      </c>
      <c r="G70" s="20" t="n">
        <v>-30</v>
      </c>
      <c r="J70" s="21" t="n">
        <v>-24</v>
      </c>
      <c r="L70" s="23" t="n">
        <v>-30</v>
      </c>
      <c r="O70" s="9" t="n">
        <f aca="false">SUM(L70-J70)</f>
        <v>-6</v>
      </c>
    </row>
    <row r="71" customFormat="false" ht="13.5" hidden="false" customHeight="true" outlineLevel="0" collapsed="false">
      <c r="B71" s="6" t="n">
        <v>6310</v>
      </c>
      <c r="C71" s="0" t="s">
        <v>68</v>
      </c>
      <c r="E71" s="43" t="n">
        <v>-31</v>
      </c>
      <c r="G71" s="20" t="n">
        <v>-40</v>
      </c>
      <c r="J71" s="21" t="n">
        <v>-40</v>
      </c>
      <c r="L71" s="23" t="n">
        <v>-40</v>
      </c>
      <c r="O71" s="9" t="n">
        <f aca="false">SUM(L71-J71)</f>
        <v>0</v>
      </c>
    </row>
    <row r="72" customFormat="false" ht="13.5" hidden="false" customHeight="true" outlineLevel="0" collapsed="false">
      <c r="B72" s="6" t="n">
        <v>6320</v>
      </c>
      <c r="C72" s="0" t="s">
        <v>17</v>
      </c>
      <c r="E72" s="43" t="n">
        <v>-12</v>
      </c>
      <c r="G72" s="20" t="n">
        <v>0</v>
      </c>
      <c r="J72" s="21" t="n">
        <v>-15</v>
      </c>
      <c r="L72" s="23" t="n">
        <v>-10</v>
      </c>
      <c r="O72" s="9" t="n">
        <f aca="false">SUM(L72-J72)</f>
        <v>5</v>
      </c>
    </row>
    <row r="73" customFormat="false" ht="13.5" hidden="false" customHeight="true" outlineLevel="0" collapsed="false">
      <c r="B73" s="6" t="n">
        <v>6321</v>
      </c>
      <c r="C73" s="0" t="s">
        <v>18</v>
      </c>
      <c r="E73" s="43" t="n">
        <v>0</v>
      </c>
      <c r="G73" s="20" t="n">
        <v>-10</v>
      </c>
      <c r="J73" s="21" t="n">
        <v>-11</v>
      </c>
      <c r="L73" s="23" t="n">
        <v>-10</v>
      </c>
      <c r="O73" s="9" t="n">
        <f aca="false">SUM(L73-J73)</f>
        <v>1</v>
      </c>
    </row>
    <row r="74" customFormat="false" ht="13.5" hidden="false" customHeight="true" outlineLevel="0" collapsed="false">
      <c r="B74" s="6" t="n">
        <v>6322</v>
      </c>
      <c r="C74" s="0" t="s">
        <v>19</v>
      </c>
      <c r="E74" s="43" t="n">
        <v>0</v>
      </c>
      <c r="G74" s="20" t="n">
        <v>-16</v>
      </c>
      <c r="J74" s="21" t="n">
        <v>-13</v>
      </c>
      <c r="L74" s="23" t="n">
        <v>-5</v>
      </c>
      <c r="O74" s="9" t="n">
        <f aca="false">SUM(L74-J74)</f>
        <v>8</v>
      </c>
    </row>
    <row r="75" customFormat="false" ht="13.5" hidden="false" customHeight="true" outlineLevel="0" collapsed="false">
      <c r="B75" s="6" t="n">
        <v>6390</v>
      </c>
      <c r="C75" s="0" t="s">
        <v>69</v>
      </c>
      <c r="E75" s="43" t="n">
        <v>-4</v>
      </c>
      <c r="G75" s="20" t="n">
        <v>0</v>
      </c>
      <c r="J75" s="21" t="n">
        <v>-3</v>
      </c>
      <c r="L75" s="23" t="n">
        <v>0</v>
      </c>
      <c r="O75" s="9" t="n">
        <f aca="false">SUM(L75-J75)</f>
        <v>3</v>
      </c>
    </row>
    <row r="76" customFormat="false" ht="13.5" hidden="false" customHeight="true" outlineLevel="0" collapsed="false">
      <c r="B76" s="6" t="n">
        <v>6510</v>
      </c>
      <c r="C76" s="0" t="s">
        <v>70</v>
      </c>
      <c r="E76" s="43" t="n">
        <v>-10</v>
      </c>
      <c r="G76" s="20" t="n">
        <v>-10</v>
      </c>
      <c r="J76" s="21" t="n">
        <v>-7</v>
      </c>
      <c r="L76" s="23" t="n">
        <v>-10</v>
      </c>
      <c r="O76" s="9" t="n">
        <f aca="false">SUM(L76-J76)</f>
        <v>-3</v>
      </c>
    </row>
    <row r="77" customFormat="false" ht="13.5" hidden="false" customHeight="true" outlineLevel="0" collapsed="false">
      <c r="B77" s="6" t="n">
        <v>6511</v>
      </c>
      <c r="C77" s="0" t="s">
        <v>71</v>
      </c>
      <c r="E77" s="43" t="n">
        <v>-15</v>
      </c>
      <c r="G77" s="20" t="n">
        <v>-15</v>
      </c>
      <c r="J77" s="21" t="n">
        <v>-13</v>
      </c>
      <c r="L77" s="23" t="n">
        <v>-15</v>
      </c>
      <c r="O77" s="9" t="n">
        <f aca="false">SUM(L77-J77)</f>
        <v>-2</v>
      </c>
    </row>
    <row r="78" customFormat="false" ht="13.5" hidden="false" customHeight="true" outlineLevel="0" collapsed="false">
      <c r="B78" s="6" t="n">
        <v>6512</v>
      </c>
      <c r="C78" s="0" t="s">
        <v>72</v>
      </c>
      <c r="E78" s="43" t="n">
        <v>-73</v>
      </c>
      <c r="G78" s="20" t="n">
        <v>-120</v>
      </c>
      <c r="J78" s="21" t="n">
        <v>-92</v>
      </c>
      <c r="L78" s="23" t="n">
        <v>-120</v>
      </c>
      <c r="O78" s="9" t="n">
        <f aca="false">SUM(L78-J78)</f>
        <v>-28</v>
      </c>
    </row>
    <row r="79" customFormat="false" ht="13.5" hidden="false" customHeight="true" outlineLevel="0" collapsed="false">
      <c r="B79" s="6" t="n">
        <v>6513</v>
      </c>
      <c r="C79" s="0" t="s">
        <v>73</v>
      </c>
      <c r="E79" s="43" t="n">
        <v>-21</v>
      </c>
      <c r="G79" s="20" t="n">
        <v>-10</v>
      </c>
      <c r="J79" s="21" t="n">
        <v>-18</v>
      </c>
      <c r="L79" s="23" t="n">
        <v>-15</v>
      </c>
      <c r="O79" s="9" t="n">
        <f aca="false">SUM(L79-J79)</f>
        <v>3</v>
      </c>
    </row>
    <row r="80" customFormat="false" ht="13.5" hidden="false" customHeight="true" outlineLevel="0" collapsed="false">
      <c r="B80" s="6" t="n">
        <v>6514</v>
      </c>
      <c r="C80" s="0" t="s">
        <v>74</v>
      </c>
      <c r="E80" s="43" t="n">
        <v>-21</v>
      </c>
      <c r="G80" s="20" t="n">
        <v>-25</v>
      </c>
      <c r="J80" s="21" t="n">
        <v>-5</v>
      </c>
      <c r="L80" s="23" t="n">
        <v>-10</v>
      </c>
      <c r="O80" s="9" t="n">
        <f aca="false">SUM(L80-J80)</f>
        <v>-5</v>
      </c>
    </row>
    <row r="81" customFormat="false" ht="13.5" hidden="false" customHeight="true" outlineLevel="0" collapsed="false">
      <c r="B81" s="6" t="n">
        <v>6530</v>
      </c>
      <c r="C81" s="0" t="s">
        <v>75</v>
      </c>
      <c r="E81" s="43" t="n">
        <v>0</v>
      </c>
      <c r="G81" s="20" t="n">
        <v>-7</v>
      </c>
      <c r="J81" s="21" t="n">
        <v>0</v>
      </c>
      <c r="L81" s="23" t="n">
        <v>-7</v>
      </c>
      <c r="O81" s="9" t="n">
        <f aca="false">SUM(L81-J81)</f>
        <v>-7</v>
      </c>
    </row>
    <row r="82" customFormat="false" ht="13.5" hidden="false" customHeight="true" outlineLevel="0" collapsed="false">
      <c r="B82" s="6" t="n">
        <v>6535</v>
      </c>
      <c r="C82" s="0" t="s">
        <v>76</v>
      </c>
      <c r="E82" s="43" t="n">
        <v>-38</v>
      </c>
      <c r="G82" s="20" t="n">
        <v>-40</v>
      </c>
      <c r="J82" s="21" t="n">
        <v>-40</v>
      </c>
      <c r="L82" s="23" t="n">
        <v>-40</v>
      </c>
      <c r="O82" s="9" t="n">
        <f aca="false">SUM(L82-J82)</f>
        <v>0</v>
      </c>
    </row>
    <row r="83" customFormat="false" ht="14.25" hidden="false" customHeight="true" outlineLevel="0" collapsed="false">
      <c r="B83" s="0"/>
      <c r="E83" s="0"/>
      <c r="G83" s="0"/>
      <c r="J83" s="0"/>
      <c r="L83" s="0"/>
    </row>
    <row r="84" customFormat="false" ht="9" hidden="false" customHeight="true" outlineLevel="0" collapsed="false">
      <c r="B84" s="0"/>
      <c r="E84" s="0"/>
      <c r="G84" s="0"/>
      <c r="J84" s="0"/>
      <c r="K84" s="7" t="s">
        <v>1</v>
      </c>
      <c r="L84" s="8" t="s">
        <v>1</v>
      </c>
      <c r="M84" s="7" t="s">
        <v>1</v>
      </c>
      <c r="O84" s="0" t="s">
        <v>1</v>
      </c>
    </row>
    <row r="85" customFormat="false" ht="15" hidden="false" customHeight="true" outlineLevel="0" collapsed="false">
      <c r="B85" s="0"/>
      <c r="E85" s="0"/>
      <c r="G85" s="0"/>
      <c r="J85" s="9" t="s">
        <v>4</v>
      </c>
      <c r="K85" s="7"/>
      <c r="L85" s="8" t="s">
        <v>5</v>
      </c>
      <c r="M85" s="7"/>
      <c r="O85" s="0" t="s">
        <v>3</v>
      </c>
    </row>
    <row r="86" customFormat="false" ht="13.5" hidden="false" customHeight="true" outlineLevel="0" collapsed="false">
      <c r="B86" s="0"/>
      <c r="E86" s="11" t="s">
        <v>7</v>
      </c>
      <c r="F86" s="12"/>
      <c r="G86" s="11" t="s">
        <v>8</v>
      </c>
      <c r="H86" s="13"/>
      <c r="I86" s="14"/>
      <c r="J86" s="11" t="s">
        <v>9</v>
      </c>
      <c r="K86" s="15"/>
      <c r="L86" s="16" t="s">
        <v>10</v>
      </c>
      <c r="M86" s="15"/>
      <c r="N86" s="14"/>
      <c r="O86" s="17" t="s">
        <v>41</v>
      </c>
    </row>
    <row r="87" customFormat="false" ht="13.5" hidden="false" customHeight="true" outlineLevel="0" collapsed="false">
      <c r="B87" s="0"/>
      <c r="E87" s="11"/>
      <c r="F87" s="12"/>
      <c r="G87" s="11"/>
      <c r="H87" s="13"/>
      <c r="I87" s="14"/>
      <c r="J87" s="11"/>
      <c r="K87" s="15"/>
      <c r="L87" s="16"/>
      <c r="M87" s="15"/>
      <c r="N87" s="14"/>
      <c r="O87" s="17"/>
    </row>
    <row r="88" customFormat="false" ht="13.5" hidden="false" customHeight="true" outlineLevel="0" collapsed="false">
      <c r="B88" s="6" t="n">
        <v>6540</v>
      </c>
      <c r="C88" s="0" t="s">
        <v>77</v>
      </c>
      <c r="E88" s="43" t="n">
        <v>0</v>
      </c>
      <c r="G88" s="20" t="n">
        <v>-6</v>
      </c>
      <c r="J88" s="21" t="n">
        <v>-2</v>
      </c>
      <c r="L88" s="23" t="n">
        <v>-6</v>
      </c>
      <c r="O88" s="9" t="n">
        <f aca="false">SUM(L88-J88)</f>
        <v>-4</v>
      </c>
    </row>
    <row r="89" customFormat="false" ht="13.5" hidden="false" customHeight="true" outlineLevel="0" collapsed="false">
      <c r="B89" s="6" t="n">
        <v>6570</v>
      </c>
      <c r="C89" s="0" t="s">
        <v>78</v>
      </c>
      <c r="E89" s="43" t="n">
        <v>-13</v>
      </c>
      <c r="G89" s="20" t="n">
        <v>-20</v>
      </c>
      <c r="J89" s="21" t="n">
        <v>-17</v>
      </c>
      <c r="L89" s="23" t="n">
        <v>-20</v>
      </c>
      <c r="O89" s="9" t="n">
        <f aca="false">SUM(L89-J89)</f>
        <v>-3</v>
      </c>
    </row>
    <row r="90" customFormat="false" ht="13.5" hidden="false" customHeight="true" outlineLevel="0" collapsed="false">
      <c r="B90" s="6" t="n">
        <v>6590</v>
      </c>
      <c r="C90" s="0" t="s">
        <v>79</v>
      </c>
      <c r="E90" s="43" t="n">
        <v>-8</v>
      </c>
      <c r="G90" s="20" t="n">
        <v>-10</v>
      </c>
      <c r="J90" s="21" t="n">
        <v>-5</v>
      </c>
      <c r="L90" s="23" t="n">
        <v>-10</v>
      </c>
      <c r="O90" s="9" t="n">
        <f aca="false">SUM(L90-J90)</f>
        <v>-5</v>
      </c>
    </row>
    <row r="91" customFormat="false" ht="13.5" hidden="false" customHeight="true" outlineLevel="0" collapsed="false">
      <c r="B91" s="6" t="n">
        <v>6950</v>
      </c>
      <c r="C91" s="0" t="s">
        <v>80</v>
      </c>
      <c r="E91" s="43" t="n">
        <v>-15</v>
      </c>
      <c r="G91" s="20" t="n">
        <v>-8</v>
      </c>
      <c r="J91" s="21" t="n">
        <v>-2</v>
      </c>
      <c r="L91" s="23" t="n">
        <v>-3</v>
      </c>
      <c r="O91" s="9" t="n">
        <f aca="false">SUM(L91-J91)</f>
        <v>-1</v>
      </c>
    </row>
    <row r="92" customFormat="false" ht="13.5" hidden="false" customHeight="true" outlineLevel="0" collapsed="false">
      <c r="B92" s="6" t="n">
        <v>6970</v>
      </c>
      <c r="C92" s="0" t="s">
        <v>81</v>
      </c>
      <c r="E92" s="43" t="n">
        <v>0</v>
      </c>
      <c r="G92" s="20" t="n">
        <v>-5</v>
      </c>
      <c r="J92" s="21" t="n">
        <v>0</v>
      </c>
      <c r="L92" s="23" t="n">
        <v>-5</v>
      </c>
      <c r="O92" s="9" t="n">
        <f aca="false">SUM(L92-J92)</f>
        <v>-5</v>
      </c>
    </row>
    <row r="93" customFormat="false" ht="13.5" hidden="false" customHeight="true" outlineLevel="0" collapsed="false">
      <c r="B93" s="6" t="n">
        <v>6980</v>
      </c>
      <c r="C93" s="0" t="s">
        <v>82</v>
      </c>
      <c r="E93" s="43" t="n">
        <v>-79</v>
      </c>
      <c r="G93" s="20" t="n">
        <v>-40</v>
      </c>
      <c r="J93" s="21" t="n">
        <v>-88</v>
      </c>
      <c r="L93" s="23" t="n">
        <v>-40</v>
      </c>
      <c r="O93" s="9" t="n">
        <f aca="false">SUM(L93-J93)</f>
        <v>48</v>
      </c>
    </row>
    <row r="94" customFormat="false" ht="13.5" hidden="false" customHeight="true" outlineLevel="0" collapsed="false">
      <c r="B94" s="6" t="n">
        <v>6990</v>
      </c>
      <c r="C94" s="0" t="s">
        <v>83</v>
      </c>
      <c r="E94" s="43" t="n">
        <v>-7</v>
      </c>
      <c r="G94" s="20" t="n">
        <v>-20</v>
      </c>
      <c r="J94" s="21" t="n">
        <v>-23</v>
      </c>
      <c r="L94" s="23" t="n">
        <v>-20</v>
      </c>
      <c r="O94" s="9" t="n">
        <f aca="false">SUM(L94-J94)</f>
        <v>3</v>
      </c>
    </row>
    <row r="95" customFormat="false" ht="9" hidden="false" customHeight="true" outlineLevel="0" collapsed="false">
      <c r="B95" s="0"/>
      <c r="E95" s="43"/>
      <c r="G95" s="44"/>
      <c r="J95" s="21"/>
      <c r="L95" s="23"/>
    </row>
    <row r="96" customFormat="false" ht="13.5" hidden="false" customHeight="true" outlineLevel="0" collapsed="false">
      <c r="A96" s="18" t="s">
        <v>84</v>
      </c>
      <c r="B96" s="0"/>
      <c r="E96" s="57" t="n">
        <f aca="false">SUM(E47:E94)</f>
        <v>-1255</v>
      </c>
      <c r="G96" s="58" t="n">
        <f aca="false">SUM(G47:G94)</f>
        <v>-1234</v>
      </c>
      <c r="H96" s="59" t="s">
        <v>1</v>
      </c>
      <c r="I96" s="59" t="s">
        <v>1</v>
      </c>
      <c r="J96" s="60" t="n">
        <f aca="false">SUM(J47:J94)</f>
        <v>-1243</v>
      </c>
      <c r="K96" s="59" t="s">
        <v>1</v>
      </c>
      <c r="L96" s="36" t="n">
        <f aca="false">SUM(L47:L94)</f>
        <v>-1280</v>
      </c>
      <c r="M96" s="39" t="s">
        <v>1</v>
      </c>
      <c r="N96" s="39" t="s">
        <v>1</v>
      </c>
      <c r="O96" s="39" t="n">
        <f aca="false">SUM(O47:O94)</f>
        <v>-37</v>
      </c>
    </row>
    <row r="97" customFormat="false" ht="9.75" hidden="false" customHeight="true" outlineLevel="0" collapsed="false">
      <c r="B97" s="0"/>
      <c r="E97" s="61"/>
      <c r="G97" s="62"/>
      <c r="H97" s="26"/>
      <c r="I97" s="26"/>
      <c r="J97" s="29"/>
      <c r="K97" s="26"/>
      <c r="L97" s="28"/>
    </row>
    <row r="98" customFormat="false" ht="14.25" hidden="false" customHeight="true" outlineLevel="0" collapsed="false">
      <c r="A98" s="18" t="s">
        <v>85</v>
      </c>
      <c r="B98" s="0"/>
      <c r="E98" s="61"/>
      <c r="G98" s="62"/>
      <c r="H98" s="26"/>
      <c r="I98" s="26"/>
      <c r="J98" s="29"/>
      <c r="K98" s="26"/>
      <c r="L98" s="28"/>
    </row>
    <row r="99" customFormat="false" ht="14.25" hidden="false" customHeight="true" outlineLevel="0" collapsed="false">
      <c r="B99" s="6" t="n">
        <v>7010</v>
      </c>
      <c r="C99" s="0" t="s">
        <v>86</v>
      </c>
      <c r="E99" s="61" t="n">
        <v>-2064</v>
      </c>
      <c r="G99" s="62" t="n">
        <v>-2200</v>
      </c>
      <c r="H99" s="26"/>
      <c r="I99" s="26"/>
      <c r="J99" s="29" t="n">
        <v>-2300</v>
      </c>
      <c r="K99" s="26"/>
      <c r="L99" s="28" t="n">
        <v>-2400</v>
      </c>
      <c r="O99" s="9" t="n">
        <f aca="false">SUM(L99-J99)</f>
        <v>-100</v>
      </c>
    </row>
    <row r="100" customFormat="false" ht="14.25" hidden="false" customHeight="true" outlineLevel="0" collapsed="false">
      <c r="B100" s="0"/>
      <c r="E100" s="61"/>
      <c r="G100" s="62"/>
      <c r="H100" s="26"/>
      <c r="I100" s="26"/>
      <c r="J100" s="29"/>
      <c r="K100" s="26"/>
      <c r="L100" s="28"/>
    </row>
    <row r="101" customFormat="false" ht="14.25" hidden="false" customHeight="true" outlineLevel="0" collapsed="false">
      <c r="A101" s="18" t="s">
        <v>87</v>
      </c>
      <c r="B101" s="0"/>
      <c r="E101" s="57" t="n">
        <f aca="false">SUM(E40+E96+E99)</f>
        <v>-3624</v>
      </c>
      <c r="G101" s="58" t="n">
        <f aca="false">SUM(G40+G96+G99)</f>
        <v>-3779</v>
      </c>
      <c r="H101" s="63" t="s">
        <v>1</v>
      </c>
      <c r="I101" s="63" t="s">
        <v>1</v>
      </c>
      <c r="J101" s="60" t="n">
        <f aca="false">SUM(J40+J96+J99)</f>
        <v>-3862</v>
      </c>
      <c r="K101" s="63" t="s">
        <v>1</v>
      </c>
      <c r="L101" s="36" t="n">
        <f aca="false">SUM(L40+L96+L99)</f>
        <v>-4015</v>
      </c>
      <c r="M101" s="38"/>
      <c r="N101" s="38"/>
      <c r="O101" s="38"/>
    </row>
    <row r="102" customFormat="false" ht="14.25" hidden="false" customHeight="true" outlineLevel="0" collapsed="false">
      <c r="B102" s="0"/>
      <c r="E102" s="43"/>
      <c r="G102" s="44"/>
      <c r="J102" s="21"/>
      <c r="L102" s="23"/>
    </row>
    <row r="103" customFormat="false" ht="14.25" hidden="false" customHeight="true" outlineLevel="0" collapsed="false">
      <c r="A103" s="18" t="s">
        <v>88</v>
      </c>
      <c r="B103" s="0"/>
      <c r="E103" s="40" t="n">
        <f aca="false">SUM(E29+E101)</f>
        <v>770</v>
      </c>
      <c r="G103" s="25" t="n">
        <f aca="false">SUM(G29+G101)</f>
        <v>457</v>
      </c>
      <c r="H103" s="64" t="s">
        <v>1</v>
      </c>
      <c r="I103" s="64" t="s">
        <v>1</v>
      </c>
      <c r="J103" s="41" t="n">
        <f aca="false">SUM(J29+J101)</f>
        <v>566</v>
      </c>
      <c r="K103" s="64" t="s">
        <v>1</v>
      </c>
      <c r="L103" s="28" t="n">
        <f aca="false">SUM(L29+L101)</f>
        <v>460</v>
      </c>
      <c r="O103" s="9" t="n">
        <f aca="false">SUM(L103-J103)</f>
        <v>-106</v>
      </c>
    </row>
    <row r="104" customFormat="false" ht="14.25" hidden="false" customHeight="true" outlineLevel="0" collapsed="false">
      <c r="B104" s="0"/>
      <c r="E104" s="43"/>
      <c r="G104" s="44"/>
      <c r="J104" s="21"/>
      <c r="L104" s="23"/>
    </row>
    <row r="105" customFormat="false" ht="14.25" hidden="false" customHeight="true" outlineLevel="0" collapsed="false">
      <c r="B105" s="6" t="n">
        <v>8410</v>
      </c>
      <c r="C105" s="6" t="s">
        <v>89</v>
      </c>
      <c r="D105" s="6"/>
      <c r="E105" s="43" t="n">
        <v>-146</v>
      </c>
      <c r="G105" s="44" t="n">
        <v>-150</v>
      </c>
      <c r="J105" s="21" t="n">
        <v>-143</v>
      </c>
      <c r="L105" s="23" t="n">
        <v>-140</v>
      </c>
      <c r="O105" s="9" t="n">
        <f aca="false">SUM(L105-J105)</f>
        <v>3</v>
      </c>
    </row>
    <row r="106" customFormat="false" ht="14.25" hidden="false" customHeight="true" outlineLevel="0" collapsed="false">
      <c r="E106" s="43"/>
      <c r="G106" s="44"/>
      <c r="J106" s="21"/>
      <c r="L106" s="23"/>
    </row>
    <row r="107" customFormat="false" ht="14.25" hidden="false" customHeight="true" outlineLevel="0" collapsed="false">
      <c r="A107" s="18" t="s">
        <v>90</v>
      </c>
      <c r="E107" s="32" t="n">
        <f aca="false">SUM(E103+E105)</f>
        <v>624</v>
      </c>
      <c r="G107" s="33" t="n">
        <f aca="false">SUM(G103+G105)</f>
        <v>307</v>
      </c>
      <c r="H107" s="64" t="s">
        <v>1</v>
      </c>
      <c r="I107" s="64" t="s">
        <v>1</v>
      </c>
      <c r="J107" s="35" t="n">
        <f aca="false">SUM(J103+J105)</f>
        <v>423</v>
      </c>
      <c r="K107" s="64" t="s">
        <v>1</v>
      </c>
      <c r="L107" s="36" t="n">
        <f aca="false">SUM(L103+L105)</f>
        <v>320</v>
      </c>
      <c r="O107" s="9" t="n">
        <f aca="false">SUM(L107-J107)</f>
        <v>-103</v>
      </c>
    </row>
    <row r="108" customFormat="false" ht="14.25" hidden="false" customHeight="true" outlineLevel="0" collapsed="false">
      <c r="E108" s="43"/>
      <c r="G108" s="44"/>
      <c r="J108" s="21"/>
      <c r="L108" s="23"/>
    </row>
    <row r="109" customFormat="false" ht="14.25" hidden="false" customHeight="true" outlineLevel="0" collapsed="false">
      <c r="C109" s="0" t="s">
        <v>91</v>
      </c>
      <c r="E109" s="43" t="n">
        <v>-335</v>
      </c>
      <c r="G109" s="20" t="n">
        <v>-295</v>
      </c>
      <c r="J109" s="21" t="n">
        <v>-320</v>
      </c>
      <c r="L109" s="23" t="n">
        <v>-300</v>
      </c>
      <c r="O109" s="9" t="n">
        <f aca="false">SUM(L109-J109)</f>
        <v>20</v>
      </c>
    </row>
    <row r="110" customFormat="false" ht="14.25" hidden="false" customHeight="true" outlineLevel="0" collapsed="false">
      <c r="E110" s="43"/>
      <c r="G110" s="44"/>
      <c r="J110" s="21"/>
      <c r="L110" s="23"/>
    </row>
    <row r="111" customFormat="false" ht="14.25" hidden="false" customHeight="true" outlineLevel="0" collapsed="false">
      <c r="A111" s="18" t="s">
        <v>92</v>
      </c>
      <c r="E111" s="32" t="n">
        <f aca="false">SUM(E107+E109)</f>
        <v>289</v>
      </c>
      <c r="G111" s="33" t="n">
        <f aca="false">SUM(G107+G109)</f>
        <v>12</v>
      </c>
      <c r="H111" s="50"/>
      <c r="I111" s="50"/>
      <c r="J111" s="35" t="n">
        <f aca="false">SUM(J107+J109)</f>
        <v>103</v>
      </c>
      <c r="K111" s="50"/>
      <c r="L111" s="36" t="n">
        <f aca="false">SUM(L107+L109)</f>
        <v>20</v>
      </c>
      <c r="M111" s="38"/>
      <c r="N111" s="38"/>
      <c r="O111" s="9" t="n">
        <f aca="false">SUM(L111-J111)</f>
        <v>-83</v>
      </c>
    </row>
    <row r="112" customFormat="false" ht="14.25" hidden="false" customHeight="true" outlineLevel="0" collapsed="false">
      <c r="A112" s="18"/>
      <c r="E112" s="65"/>
      <c r="G112" s="65"/>
      <c r="H112" s="53"/>
      <c r="I112" s="53"/>
      <c r="J112" s="65"/>
      <c r="K112" s="53"/>
      <c r="L112" s="66"/>
      <c r="M112" s="54"/>
      <c r="N112" s="54"/>
      <c r="O112" s="54"/>
    </row>
    <row r="113" customFormat="false" ht="14.25" hidden="false" customHeight="true" outlineLevel="0" collapsed="false">
      <c r="A113" s="18"/>
      <c r="E113" s="65"/>
      <c r="G113" s="65"/>
      <c r="H113" s="53"/>
      <c r="I113" s="53"/>
      <c r="J113" s="65"/>
      <c r="K113" s="53"/>
      <c r="L113" s="66"/>
      <c r="M113" s="54"/>
      <c r="N113" s="54"/>
      <c r="O113" s="54"/>
    </row>
    <row r="114" customFormat="false" ht="14.25" hidden="false" customHeight="true" outlineLevel="0" collapsed="false">
      <c r="E114" s="0"/>
      <c r="G114" s="0"/>
      <c r="J114" s="0"/>
      <c r="L114" s="0"/>
    </row>
    <row r="115" customFormat="false" ht="14.25" hidden="false" customHeight="true" outlineLevel="0" collapsed="false">
      <c r="C115" s="67"/>
      <c r="D115" s="67"/>
      <c r="E115" s="68"/>
      <c r="F115" s="69"/>
      <c r="G115" s="68" t="s">
        <v>93</v>
      </c>
      <c r="H115" s="69"/>
      <c r="J115" s="0"/>
      <c r="L115" s="8" t="s">
        <v>1</v>
      </c>
    </row>
    <row r="116" customFormat="false" ht="14.25" hidden="false" customHeight="true" outlineLevel="0" collapsed="false">
      <c r="E116" s="0"/>
      <c r="F116" s="0" t="s">
        <v>1</v>
      </c>
      <c r="G116" s="70" t="s">
        <v>94</v>
      </c>
      <c r="J116" s="71" t="n">
        <v>574</v>
      </c>
      <c r="K116" s="0" t="s">
        <v>1</v>
      </c>
      <c r="L116" s="72" t="s">
        <v>95</v>
      </c>
    </row>
    <row r="117" customFormat="false" ht="14.25" hidden="false" customHeight="true" outlineLevel="0" collapsed="false">
      <c r="E117" s="0"/>
      <c r="G117" s="70" t="s">
        <v>96</v>
      </c>
      <c r="J117" s="71" t="n">
        <v>360</v>
      </c>
      <c r="L117" s="73" t="s">
        <v>97</v>
      </c>
    </row>
    <row r="118" customFormat="false" ht="14.25" hidden="false" customHeight="true" outlineLevel="0" collapsed="false">
      <c r="E118" s="0"/>
      <c r="G118" s="70" t="s">
        <v>98</v>
      </c>
      <c r="J118" s="71" t="n">
        <v>182</v>
      </c>
      <c r="L118" s="73" t="s">
        <v>97</v>
      </c>
    </row>
    <row r="119" customFormat="false" ht="14.25" hidden="false" customHeight="true" outlineLevel="0" collapsed="false">
      <c r="E119" s="0"/>
      <c r="F119" s="0" t="s">
        <v>1</v>
      </c>
      <c r="G119" s="70" t="s">
        <v>1</v>
      </c>
      <c r="J119" s="74" t="n">
        <v>0</v>
      </c>
    </row>
    <row r="120" customFormat="false" ht="9" hidden="false" customHeight="true" outlineLevel="0" collapsed="false">
      <c r="E120" s="0"/>
      <c r="J120" s="71"/>
    </row>
    <row r="121" customFormat="false" ht="14.25" hidden="false" customHeight="true" outlineLevel="0" collapsed="false">
      <c r="E121" s="0"/>
      <c r="F121" s="18" t="s">
        <v>99</v>
      </c>
      <c r="J121" s="64" t="n">
        <f aca="false">SUM(J116:J120)</f>
        <v>1116</v>
      </c>
    </row>
    <row r="122" customFormat="false" ht="14.25" hidden="false" customHeight="true" outlineLevel="0" collapsed="false">
      <c r="E122" s="0"/>
      <c r="J122" s="0"/>
    </row>
    <row r="123" customFormat="false" ht="14.25" hidden="false" customHeight="true" outlineLevel="0" collapsed="false">
      <c r="E123" s="69" t="s">
        <v>1</v>
      </c>
      <c r="J123" s="69"/>
    </row>
    <row r="124" customFormat="false" ht="14.25" hidden="false" customHeight="true" outlineLevel="0" collapsed="false">
      <c r="J124" s="69" t="s">
        <v>1</v>
      </c>
    </row>
  </sheetData>
  <printOptions headings="false" gridLines="false" gridLinesSet="true" horizontalCentered="false" verticalCentered="false"/>
  <pageMargins left="0.511805555555555" right="0.511805555555555" top="0.354166666666667" bottom="0.35416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LibreOffice/5.1.1.3$Windows_x86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2014-09-09T12:05:29Z</dcterms:created>
  <dc:creator>torsten</dc:creator>
  <dc:description/>
  <dc:language>sv-SE</dc:language>
  <cp:lastModifiedBy>torsten</cp:lastModifiedBy>
  <cp:lastPrinted>2017-10-10T14:08:29Z</cp:lastPrinted>
  <dcterms:modified xsi:type="dcterms:W3CDTF">2017-10-10T14:09:27Z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