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<sst xmlns="http://schemas.openxmlformats.org/spreadsheetml/2006/main" count="148" uniqueCount="89">
  <si>
    <t xml:space="preserve">Budget 2021</t>
  </si>
  <si>
    <t xml:space="preserve"> </t>
  </si>
  <si>
    <t xml:space="preserve">Tkr</t>
  </si>
  <si>
    <t xml:space="preserve">Prognos 2020</t>
  </si>
  <si>
    <t xml:space="preserve">Prognos</t>
  </si>
  <si>
    <t xml:space="preserve">Budget</t>
  </si>
  <si>
    <t xml:space="preserve">mot</t>
  </si>
  <si>
    <t xml:space="preserve">Utfall 2019</t>
  </si>
  <si>
    <t xml:space="preserve">Budget 2020</t>
  </si>
  <si>
    <t xml:space="preserve"> 2020</t>
  </si>
  <si>
    <t xml:space="preserve"> 2021</t>
  </si>
  <si>
    <t xml:space="preserve">Intäkter</t>
  </si>
  <si>
    <t xml:space="preserve">Övr försäljning</t>
  </si>
  <si>
    <t xml:space="preserve">Skåp, el</t>
  </si>
  <si>
    <t xml:space="preserve">Range</t>
  </si>
  <si>
    <t xml:space="preserve">Rumsuthyrning</t>
  </si>
  <si>
    <t xml:space="preserve">Tävlingsavg.</t>
  </si>
  <si>
    <t xml:space="preserve">Medl.avg.</t>
  </si>
  <si>
    <t xml:space="preserve">Greenfee</t>
  </si>
  <si>
    <t xml:space="preserve">Företagsgolf</t>
  </si>
  <si>
    <t xml:space="preserve">Intäkter pro</t>
  </si>
  <si>
    <t xml:space="preserve">Sponsring</t>
  </si>
  <si>
    <t xml:space="preserve">Intäkter skog</t>
  </si>
  <si>
    <t xml:space="preserve">Hyreintäkter</t>
  </si>
  <si>
    <t xml:space="preserve">Vinst fsg maskiner</t>
  </si>
  <si>
    <t xml:space="preserve">Medlemsbidrag</t>
  </si>
  <si>
    <t xml:space="preserve">Kom. Bidrag</t>
  </si>
  <si>
    <t xml:space="preserve">Sponsorhuset</t>
  </si>
  <si>
    <t xml:space="preserve">Övr. intäkter</t>
  </si>
  <si>
    <t xml:space="preserve">Summa intäkter</t>
  </si>
  <si>
    <t xml:space="preserve">Råvaror Material</t>
  </si>
  <si>
    <t xml:space="preserve">Varor restaurang</t>
  </si>
  <si>
    <t xml:space="preserve">Material</t>
  </si>
  <si>
    <t xml:space="preserve">Kostn. Tävlingar</t>
  </si>
  <si>
    <t xml:space="preserve">Legoarb. Underentr.</t>
  </si>
  <si>
    <t xml:space="preserve">Summa råvaror material</t>
  </si>
  <si>
    <t xml:space="preserve">mot budget 2021</t>
  </si>
  <si>
    <t xml:space="preserve">Övriga externa kostnader</t>
  </si>
  <si>
    <t xml:space="preserve">Arrende</t>
  </si>
  <si>
    <t xml:space="preserve">El</t>
  </si>
  <si>
    <t xml:space="preserve">Renhållning</t>
  </si>
  <si>
    <t xml:space="preserve">Rep. Fastighet</t>
  </si>
  <si>
    <t xml:space="preserve">Maskinhyror</t>
  </si>
  <si>
    <t xml:space="preserve">Drivmedel</t>
  </si>
  <si>
    <t xml:space="preserve">Vatten</t>
  </si>
  <si>
    <t xml:space="preserve">Förbr.inv/Bevattn</t>
  </si>
  <si>
    <t xml:space="preserve">Förbr.matr</t>
  </si>
  <si>
    <t xml:space="preserve">Arbetskläder</t>
  </si>
  <si>
    <t xml:space="preserve">Rep. Inv</t>
  </si>
  <si>
    <t xml:space="preserve">Resekostnader</t>
  </si>
  <si>
    <t xml:space="preserve">Fordonsskatt</t>
  </si>
  <si>
    <t xml:space="preserve">Leasing</t>
  </si>
  <si>
    <t xml:space="preserve">5810+11</t>
  </si>
  <si>
    <t xml:space="preserve">Utbildning</t>
  </si>
  <si>
    <t xml:space="preserve">Intern representation</t>
  </si>
  <si>
    <t xml:space="preserve">Annonser</t>
  </si>
  <si>
    <t xml:space="preserve">Sponsorskyltar</t>
  </si>
  <si>
    <t xml:space="preserve">Kontorsmatr.</t>
  </si>
  <si>
    <t xml:space="preserve">Trycksaker</t>
  </si>
  <si>
    <t xml:space="preserve">Datakostnader</t>
  </si>
  <si>
    <t xml:space="preserve">Tel. porto</t>
  </si>
  <si>
    <t xml:space="preserve">Försäkringar</t>
  </si>
  <si>
    <t xml:space="preserve">Övr. kostnader</t>
  </si>
  <si>
    <t xml:space="preserve">Startavgift</t>
  </si>
  <si>
    <t xml:space="preserve">Seriespel</t>
  </si>
  <si>
    <t xml:space="preserve">Årsavgifter</t>
  </si>
  <si>
    <t xml:space="preserve">Priser</t>
  </si>
  <si>
    <t xml:space="preserve">Sponsorkstn.</t>
  </si>
  <si>
    <t xml:space="preserve">Lägerkostnader</t>
  </si>
  <si>
    <t xml:space="preserve">Adm. Tjänster</t>
  </si>
  <si>
    <t xml:space="preserve">Möten</t>
  </si>
  <si>
    <t xml:space="preserve">Bankkostnad</t>
  </si>
  <si>
    <t xml:space="preserve">Övr främ tjänster</t>
  </si>
  <si>
    <t xml:space="preserve">Tillsynsavg.</t>
  </si>
  <si>
    <t xml:space="preserve">Tidskrifter</t>
  </si>
  <si>
    <t xml:space="preserve">Medl avg SGF</t>
  </si>
  <si>
    <t xml:space="preserve">Övriga kostnader</t>
  </si>
  <si>
    <t xml:space="preserve">Summa övr. kostn.</t>
  </si>
  <si>
    <t xml:space="preserve">Löner</t>
  </si>
  <si>
    <t xml:space="preserve">Personalkostn.</t>
  </si>
  <si>
    <t xml:space="preserve">Summa kostnader</t>
  </si>
  <si>
    <t xml:space="preserve">Resultat före finansiella kostn</t>
  </si>
  <si>
    <t xml:space="preserve">Räntekostnader</t>
  </si>
  <si>
    <t xml:space="preserve">Resultat före avskrivningar</t>
  </si>
  <si>
    <t xml:space="preserve">Avskrivningar</t>
  </si>
  <si>
    <t xml:space="preserve">RESULTAT</t>
  </si>
  <si>
    <t xml:space="preserve">Investeringsbehov 2021</t>
  </si>
  <si>
    <t xml:space="preserve">??</t>
  </si>
  <si>
    <t xml:space="preserve">Totalt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</si>
</sst>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D]MMM/YY"/>
    <numFmt numFmtId="167" formatCode="#,##0"/>
    <numFmt numFmtId="168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B4C7E7"/>
        <bgColor rgb="FFCCCC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4609375" defaultRowHeight="14.2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1" width="8.14"/>
    <col collapsed="false" customWidth="true" hidden="false" outlineLevel="0" max="3" min="3" style="0" width="16.42"/>
    <col collapsed="false" customWidth="true" hidden="false" outlineLevel="0" max="4" min="4" style="0" width="3.29"/>
    <col collapsed="false" customWidth="true" hidden="false" outlineLevel="0" max="5" min="5" style="2" width="14.28"/>
    <col collapsed="false" customWidth="true" hidden="false" outlineLevel="0" max="6" min="6" style="0" width="2.42"/>
    <col collapsed="false" customWidth="true" hidden="false" outlineLevel="0" max="7" min="7" style="2" width="14.28"/>
    <col collapsed="false" customWidth="true" hidden="false" outlineLevel="0" max="8" min="8" style="0" width="2.71"/>
    <col collapsed="false" customWidth="true" hidden="false" outlineLevel="0" max="9" min="9" style="0" width="3.14"/>
    <col collapsed="false" customWidth="true" hidden="false" outlineLevel="0" max="10" min="10" style="2" width="12.86"/>
    <col collapsed="false" customWidth="true" hidden="false" outlineLevel="0" max="11" min="11" style="0" width="3.42"/>
    <col collapsed="false" customWidth="true" hidden="false" outlineLevel="0" max="12" min="12" style="3" width="12.71"/>
    <col collapsed="false" customWidth="true" hidden="false" outlineLevel="0" max="13" min="13" style="0" width="3.29"/>
    <col collapsed="false" customWidth="true" hidden="false" outlineLevel="0" max="14" min="14" style="0" width="5.28"/>
  </cols>
  <sheetData>
    <row r="1" customFormat="false" ht="9" hidden="false" customHeight="true" outlineLevel="0" collapsed="false"/>
    <row r="2" customFormat="false" ht="17.25" hidden="false" customHeight="true" outlineLevel="0" collapsed="false">
      <c r="B2" s="4" t="s">
        <v>0</v>
      </c>
      <c r="E2" s="5" t="s">
        <v>1</v>
      </c>
      <c r="L2" s="6" t="s">
        <v>1</v>
      </c>
    </row>
    <row r="3" customFormat="false" ht="14.25" hidden="false" customHeight="true" outlineLevel="0" collapsed="false">
      <c r="B3" s="1" t="s">
        <v>2</v>
      </c>
      <c r="K3" s="7" t="s">
        <v>1</v>
      </c>
      <c r="L3" s="3" t="s">
        <v>1</v>
      </c>
      <c r="M3" s="7" t="s">
        <v>1</v>
      </c>
      <c r="O3" s="0" t="s">
        <v>3</v>
      </c>
    </row>
    <row r="4" customFormat="false" ht="14.25" hidden="false" customHeight="true" outlineLevel="0" collapsed="false">
      <c r="J4" s="5" t="s">
        <v>4</v>
      </c>
      <c r="K4" s="7"/>
      <c r="L4" s="3" t="s">
        <v>5</v>
      </c>
      <c r="M4" s="7"/>
      <c r="O4" s="0" t="s">
        <v>6</v>
      </c>
    </row>
    <row r="5" customFormat="false" ht="14.25" hidden="false" customHeight="true" outlineLevel="0" collapsed="false">
      <c r="C5" s="8"/>
      <c r="E5" s="9" t="s">
        <v>7</v>
      </c>
      <c r="F5" s="10"/>
      <c r="G5" s="9" t="s">
        <v>8</v>
      </c>
      <c r="H5" s="11"/>
      <c r="I5" s="12"/>
      <c r="J5" s="9" t="s">
        <v>9</v>
      </c>
      <c r="K5" s="13"/>
      <c r="L5" s="14" t="s">
        <v>10</v>
      </c>
      <c r="M5" s="13"/>
      <c r="N5" s="12"/>
      <c r="O5" s="15" t="s">
        <v>0</v>
      </c>
    </row>
    <row r="6" customFormat="false" ht="14.25" hidden="false" customHeight="true" outlineLevel="0" collapsed="false">
      <c r="A6" s="16" t="s">
        <v>11</v>
      </c>
    </row>
    <row r="7" customFormat="false" ht="14.25" hidden="false" customHeight="true" outlineLevel="0" collapsed="false">
      <c r="B7" s="1" t="n">
        <v>3110</v>
      </c>
      <c r="C7" s="0" t="s">
        <v>12</v>
      </c>
      <c r="E7" s="17" t="n">
        <v>38</v>
      </c>
      <c r="G7" s="18" t="n">
        <v>40</v>
      </c>
      <c r="J7" s="19" t="n">
        <v>24</v>
      </c>
      <c r="K7" s="20"/>
      <c r="L7" s="21" t="n">
        <v>25</v>
      </c>
      <c r="M7" s="20"/>
      <c r="O7" s="2" t="n">
        <f aca="false">SUM(L7-J7)</f>
        <v>1</v>
      </c>
    </row>
    <row r="8" customFormat="false" ht="14.25" hidden="false" customHeight="true" outlineLevel="0" collapsed="false">
      <c r="B8" s="1" t="n">
        <v>3140</v>
      </c>
      <c r="C8" s="0" t="s">
        <v>13</v>
      </c>
      <c r="E8" s="17" t="n">
        <v>74</v>
      </c>
      <c r="G8" s="18" t="n">
        <v>80</v>
      </c>
      <c r="J8" s="19" t="n">
        <v>87</v>
      </c>
      <c r="K8" s="20"/>
      <c r="L8" s="21" t="n">
        <v>85</v>
      </c>
      <c r="M8" s="20"/>
      <c r="O8" s="2" t="n">
        <f aca="false">SUM(L8-J8)</f>
        <v>-2</v>
      </c>
    </row>
    <row r="9" customFormat="false" ht="14.25" hidden="false" customHeight="true" outlineLevel="0" collapsed="false">
      <c r="B9" s="1" t="n">
        <v>3142</v>
      </c>
      <c r="C9" s="0" t="s">
        <v>14</v>
      </c>
      <c r="E9" s="17" t="n">
        <v>135</v>
      </c>
      <c r="G9" s="18" t="n">
        <v>140</v>
      </c>
      <c r="J9" s="19" t="n">
        <v>252</v>
      </c>
      <c r="K9" s="20"/>
      <c r="L9" s="21" t="n">
        <v>250</v>
      </c>
      <c r="M9" s="20"/>
      <c r="O9" s="2" t="n">
        <f aca="false">SUM(L9-J9)</f>
        <v>-2</v>
      </c>
    </row>
    <row r="10" customFormat="false" ht="14.25" hidden="false" customHeight="true" outlineLevel="0" collapsed="false">
      <c r="B10" s="1" t="n">
        <v>3146</v>
      </c>
      <c r="C10" s="0" t="s">
        <v>15</v>
      </c>
      <c r="E10" s="17" t="n">
        <v>7</v>
      </c>
      <c r="G10" s="18" t="n">
        <v>10</v>
      </c>
      <c r="J10" s="19" t="n">
        <v>14</v>
      </c>
      <c r="K10" s="15"/>
      <c r="L10" s="21" t="n">
        <v>14</v>
      </c>
      <c r="M10" s="15"/>
      <c r="O10" s="2" t="n">
        <f aca="false">SUM(L10-J10)</f>
        <v>0</v>
      </c>
    </row>
    <row r="11" customFormat="false" ht="14.25" hidden="false" customHeight="true" outlineLevel="0" collapsed="false">
      <c r="B11" s="1" t="n">
        <v>3150</v>
      </c>
      <c r="C11" s="0" t="s">
        <v>16</v>
      </c>
      <c r="E11" s="17" t="n">
        <v>87</v>
      </c>
      <c r="G11" s="18" t="n">
        <v>75</v>
      </c>
      <c r="J11" s="19" t="n">
        <v>58</v>
      </c>
      <c r="K11" s="20"/>
      <c r="L11" s="21" t="n">
        <v>80</v>
      </c>
      <c r="M11" s="20"/>
      <c r="O11" s="2" t="n">
        <f aca="false">SUM(L11-J11)</f>
        <v>22</v>
      </c>
    </row>
    <row r="12" customFormat="false" ht="14.25" hidden="false" customHeight="true" outlineLevel="0" collapsed="false">
      <c r="B12" s="1" t="n">
        <v>3210</v>
      </c>
      <c r="C12" s="0" t="s">
        <v>17</v>
      </c>
      <c r="E12" s="22" t="n">
        <v>2515</v>
      </c>
      <c r="G12" s="23" t="n">
        <v>2600</v>
      </c>
      <c r="H12" s="24"/>
      <c r="I12" s="24"/>
      <c r="J12" s="25" t="n">
        <v>2617</v>
      </c>
      <c r="K12" s="26"/>
      <c r="L12" s="27" t="n">
        <v>2700</v>
      </c>
      <c r="M12" s="20"/>
      <c r="O12" s="2" t="n">
        <f aca="false">SUM(L12-J12)</f>
        <v>83</v>
      </c>
    </row>
    <row r="13" customFormat="false" ht="14.25" hidden="false" customHeight="true" outlineLevel="0" collapsed="false">
      <c r="B13" s="1" t="n">
        <v>3220</v>
      </c>
      <c r="C13" s="0" t="s">
        <v>18</v>
      </c>
      <c r="E13" s="22" t="n">
        <v>990</v>
      </c>
      <c r="G13" s="23" t="n">
        <v>1100</v>
      </c>
      <c r="J13" s="25" t="n">
        <v>1078</v>
      </c>
      <c r="K13" s="20"/>
      <c r="L13" s="27" t="n">
        <v>1100</v>
      </c>
      <c r="M13" s="20"/>
      <c r="O13" s="2" t="n">
        <f aca="false">SUM(L13-J13)</f>
        <v>22</v>
      </c>
    </row>
    <row r="14" customFormat="false" ht="14.25" hidden="false" customHeight="true" outlineLevel="0" collapsed="false">
      <c r="B14" s="1" t="n">
        <v>3221</v>
      </c>
      <c r="C14" s="0" t="s">
        <v>19</v>
      </c>
      <c r="E14" s="17" t="n">
        <v>0</v>
      </c>
      <c r="G14" s="18" t="n">
        <v>10</v>
      </c>
      <c r="J14" s="19" t="n">
        <v>0</v>
      </c>
      <c r="K14" s="20"/>
      <c r="L14" s="21" t="n">
        <v>10</v>
      </c>
      <c r="M14" s="20"/>
      <c r="O14" s="2" t="n">
        <f aca="false">SUM(L14-J14)</f>
        <v>10</v>
      </c>
    </row>
    <row r="15" customFormat="false" ht="14.25" hidden="false" customHeight="true" outlineLevel="0" collapsed="false">
      <c r="B15" s="1" t="n">
        <v>3222</v>
      </c>
      <c r="C15" s="0" t="s">
        <v>20</v>
      </c>
      <c r="E15" s="17" t="n">
        <v>4</v>
      </c>
      <c r="G15" s="18" t="n">
        <v>0</v>
      </c>
      <c r="J15" s="19" t="n">
        <v>0</v>
      </c>
      <c r="K15" s="15"/>
      <c r="L15" s="21" t="n">
        <v>0</v>
      </c>
      <c r="M15" s="15"/>
      <c r="O15" s="2" t="n">
        <f aca="false">SUM(L15-J15)</f>
        <v>0</v>
      </c>
    </row>
    <row r="16" customFormat="false" ht="14.25" hidden="false" customHeight="true" outlineLevel="0" collapsed="false">
      <c r="B16" s="1" t="n">
        <v>3642</v>
      </c>
      <c r="C16" s="0" t="s">
        <v>21</v>
      </c>
      <c r="E16" s="17" t="n">
        <v>593</v>
      </c>
      <c r="G16" s="18" t="n">
        <v>575</v>
      </c>
      <c r="J16" s="19" t="n">
        <v>534</v>
      </c>
      <c r="L16" s="21" t="n">
        <v>575</v>
      </c>
      <c r="O16" s="2" t="n">
        <f aca="false">SUM(L16-J16)</f>
        <v>41</v>
      </c>
    </row>
    <row r="17" customFormat="false" ht="14.25" hidden="false" customHeight="true" outlineLevel="0" collapsed="false">
      <c r="B17" s="1" t="n">
        <v>3690</v>
      </c>
      <c r="C17" s="0" t="s">
        <v>22</v>
      </c>
      <c r="E17" s="17" t="n">
        <v>0</v>
      </c>
      <c r="G17" s="18" t="n">
        <v>0</v>
      </c>
      <c r="J17" s="19" t="n">
        <v>0</v>
      </c>
      <c r="L17" s="21" t="n">
        <v>0</v>
      </c>
      <c r="O17" s="2" t="n">
        <f aca="false">SUM(L17-J17)</f>
        <v>0</v>
      </c>
    </row>
    <row r="18" customFormat="false" ht="14.25" hidden="false" customHeight="true" outlineLevel="0" collapsed="false">
      <c r="B18" s="1" t="n">
        <v>3911</v>
      </c>
      <c r="C18" s="0" t="s">
        <v>23</v>
      </c>
      <c r="E18" s="17" t="n">
        <v>3</v>
      </c>
      <c r="G18" s="18" t="n">
        <v>12</v>
      </c>
      <c r="J18" s="19" t="n">
        <v>0</v>
      </c>
      <c r="L18" s="21" t="n">
        <v>5</v>
      </c>
      <c r="O18" s="2" t="n">
        <f aca="false">SUM(L18-J18)</f>
        <v>5</v>
      </c>
    </row>
    <row r="19" customFormat="false" ht="14.25" hidden="false" customHeight="true" outlineLevel="0" collapsed="false">
      <c r="B19" s="1" t="n">
        <v>3973</v>
      </c>
      <c r="C19" s="0" t="s">
        <v>24</v>
      </c>
      <c r="E19" s="17" t="n">
        <v>20</v>
      </c>
      <c r="G19" s="18" t="n">
        <v>0</v>
      </c>
      <c r="J19" s="19" t="n">
        <v>0</v>
      </c>
      <c r="L19" s="21"/>
      <c r="O19" s="2"/>
    </row>
    <row r="20" customFormat="false" ht="14.25" hidden="false" customHeight="true" outlineLevel="0" collapsed="false">
      <c r="B20" s="1" t="n">
        <v>3980</v>
      </c>
      <c r="C20" s="0" t="s">
        <v>25</v>
      </c>
      <c r="E20" s="17" t="n">
        <v>40</v>
      </c>
      <c r="G20" s="18" t="n">
        <v>0</v>
      </c>
      <c r="J20" s="19" t="n">
        <v>0</v>
      </c>
      <c r="L20" s="21" t="n">
        <v>0</v>
      </c>
      <c r="O20" s="2" t="n">
        <f aca="false">SUM(L20-J20)</f>
        <v>0</v>
      </c>
      <c r="Q20" s="0" t="s">
        <v>1</v>
      </c>
    </row>
    <row r="21" customFormat="false" ht="14.25" hidden="false" customHeight="true" outlineLevel="0" collapsed="false">
      <c r="B21" s="1" t="n">
        <v>3987</v>
      </c>
      <c r="C21" s="0" t="s">
        <v>26</v>
      </c>
      <c r="E21" s="17" t="n">
        <v>69</v>
      </c>
      <c r="G21" s="18" t="n">
        <v>68</v>
      </c>
      <c r="J21" s="19" t="n">
        <v>69</v>
      </c>
      <c r="K21" s="20"/>
      <c r="L21" s="21" t="n">
        <v>69</v>
      </c>
      <c r="M21" s="20"/>
      <c r="O21" s="2" t="n">
        <f aca="false">SUM(L21-J21)</f>
        <v>0</v>
      </c>
    </row>
    <row r="22" customFormat="false" ht="14.25" hidden="false" customHeight="true" outlineLevel="0" collapsed="false">
      <c r="B22" s="1" t="n">
        <v>3988</v>
      </c>
      <c r="C22" s="0" t="s">
        <v>27</v>
      </c>
      <c r="E22" s="17" t="n">
        <v>4</v>
      </c>
      <c r="G22" s="18" t="n">
        <v>4</v>
      </c>
      <c r="J22" s="19" t="n">
        <v>1</v>
      </c>
      <c r="K22" s="20"/>
      <c r="L22" s="21" t="n">
        <v>2</v>
      </c>
      <c r="M22" s="20"/>
      <c r="O22" s="2" t="n">
        <f aca="false">SUM(L22-J22)</f>
        <v>1</v>
      </c>
    </row>
    <row r="23" customFormat="false" ht="14.25" hidden="false" customHeight="true" outlineLevel="0" collapsed="false">
      <c r="B23" s="1" t="n">
        <v>3990</v>
      </c>
      <c r="C23" s="0" t="s">
        <v>28</v>
      </c>
      <c r="E23" s="17" t="n">
        <v>-9</v>
      </c>
      <c r="G23" s="18" t="n">
        <v>0</v>
      </c>
      <c r="J23" s="19" t="n">
        <v>10</v>
      </c>
      <c r="K23" s="20"/>
      <c r="L23" s="21" t="n">
        <v>5</v>
      </c>
      <c r="M23" s="20"/>
      <c r="O23" s="2" t="n">
        <f aca="false">SUM(L23-J23)</f>
        <v>-5</v>
      </c>
    </row>
    <row r="24" customFormat="false" ht="14.25" hidden="false" customHeight="true" outlineLevel="0" collapsed="false">
      <c r="E24" s="17"/>
      <c r="G24" s="28"/>
      <c r="J24" s="19" t="s">
        <v>1</v>
      </c>
      <c r="K24" s="20"/>
      <c r="L24" s="21"/>
      <c r="M24" s="20"/>
    </row>
    <row r="25" customFormat="false" ht="14.25" hidden="false" customHeight="true" outlineLevel="0" collapsed="false">
      <c r="A25" s="29" t="s">
        <v>29</v>
      </c>
      <c r="E25" s="30" t="n">
        <f aca="false">SUM(E7:E23)</f>
        <v>4570</v>
      </c>
      <c r="G25" s="31" t="n">
        <f aca="false">SUM(G7:G23)</f>
        <v>4714</v>
      </c>
      <c r="H25" s="32"/>
      <c r="I25" s="32"/>
      <c r="J25" s="33" t="n">
        <f aca="false">SUM(J7:J23)</f>
        <v>4744</v>
      </c>
      <c r="K25" s="32"/>
      <c r="L25" s="34" t="n">
        <f aca="false">SUM(L7:L23)</f>
        <v>4920</v>
      </c>
      <c r="M25" s="35"/>
      <c r="N25" s="36"/>
      <c r="O25" s="37" t="n">
        <f aca="false">SUM(L25-J25)</f>
        <v>176</v>
      </c>
    </row>
    <row r="26" customFormat="false" ht="11.25" hidden="false" customHeight="true" outlineLevel="0" collapsed="false">
      <c r="B26" s="29"/>
      <c r="E26" s="38"/>
      <c r="G26" s="39"/>
      <c r="H26" s="20"/>
      <c r="I26" s="20"/>
      <c r="J26" s="40"/>
      <c r="K26" s="20"/>
      <c r="L26" s="27"/>
      <c r="M26" s="15"/>
      <c r="O26" s="2"/>
    </row>
    <row r="27" customFormat="false" ht="14.25" hidden="false" customHeight="true" outlineLevel="0" collapsed="false">
      <c r="A27" s="16"/>
      <c r="B27" s="41" t="s">
        <v>30</v>
      </c>
      <c r="E27" s="42"/>
      <c r="G27" s="43"/>
      <c r="J27" s="19"/>
      <c r="L27" s="21"/>
    </row>
    <row r="28" customFormat="false" ht="14.25" hidden="false" customHeight="true" outlineLevel="0" collapsed="false">
      <c r="B28" s="44" t="n">
        <v>4010</v>
      </c>
      <c r="C28" s="0" t="s">
        <v>31</v>
      </c>
      <c r="E28" s="42" t="n">
        <v>-6</v>
      </c>
      <c r="G28" s="18" t="n">
        <v>0</v>
      </c>
      <c r="H28" s="20"/>
      <c r="J28" s="19" t="n">
        <v>-8</v>
      </c>
      <c r="K28" s="16"/>
      <c r="L28" s="21" t="n">
        <v>0</v>
      </c>
      <c r="M28" s="16"/>
      <c r="O28" s="2" t="n">
        <f aca="false">SUM(L28-J28)</f>
        <v>8</v>
      </c>
    </row>
    <row r="29" customFormat="false" ht="14.25" hidden="false" customHeight="true" outlineLevel="0" collapsed="false">
      <c r="B29" s="1" t="n">
        <v>4110</v>
      </c>
      <c r="C29" s="0" t="s">
        <v>32</v>
      </c>
      <c r="E29" s="42" t="n">
        <v>-389</v>
      </c>
      <c r="G29" s="18" t="n">
        <v>-300</v>
      </c>
      <c r="J29" s="19" t="n">
        <v>-422</v>
      </c>
      <c r="L29" s="21" t="n">
        <v>-400</v>
      </c>
      <c r="O29" s="2" t="n">
        <f aca="false">SUM(L29-J29)</f>
        <v>22</v>
      </c>
    </row>
    <row r="30" customFormat="false" ht="14.25" hidden="false" customHeight="true" outlineLevel="0" collapsed="false">
      <c r="B30" s="1" t="n">
        <v>4111</v>
      </c>
      <c r="E30" s="42"/>
      <c r="G30" s="18"/>
      <c r="J30" s="19"/>
      <c r="L30" s="21"/>
      <c r="O30" s="2"/>
    </row>
    <row r="31" customFormat="false" ht="14.25" hidden="false" customHeight="true" outlineLevel="0" collapsed="false">
      <c r="B31" s="1" t="n">
        <v>4112</v>
      </c>
      <c r="E31" s="42"/>
      <c r="G31" s="18"/>
      <c r="J31" s="19"/>
      <c r="L31" s="21"/>
      <c r="O31" s="2"/>
    </row>
    <row r="32" customFormat="false" ht="14.25" hidden="false" customHeight="true" outlineLevel="0" collapsed="false">
      <c r="B32" s="1" t="n">
        <v>4114</v>
      </c>
      <c r="E32" s="42"/>
      <c r="G32" s="18"/>
      <c r="J32" s="19"/>
      <c r="L32" s="21"/>
      <c r="O32" s="2"/>
    </row>
    <row r="33" customFormat="false" ht="14.25" hidden="false" customHeight="true" outlineLevel="0" collapsed="false">
      <c r="B33" s="1" t="n">
        <v>4120</v>
      </c>
      <c r="C33" s="0" t="s">
        <v>33</v>
      </c>
      <c r="E33" s="42" t="n">
        <v>0</v>
      </c>
      <c r="G33" s="18" t="n">
        <v>-15</v>
      </c>
      <c r="J33" s="19" t="n">
        <v>0</v>
      </c>
      <c r="L33" s="21" t="n">
        <v>-15</v>
      </c>
      <c r="O33" s="2" t="n">
        <f aca="false">SUM(L33-J33)</f>
        <v>-15</v>
      </c>
    </row>
    <row r="34" customFormat="false" ht="14.25" hidden="false" customHeight="true" outlineLevel="0" collapsed="false">
      <c r="B34" s="1" t="n">
        <v>4600</v>
      </c>
      <c r="C34" s="0" t="s">
        <v>34</v>
      </c>
      <c r="E34" s="17" t="n">
        <v>-42</v>
      </c>
      <c r="G34" s="18" t="n">
        <v>-100</v>
      </c>
      <c r="J34" s="19" t="n">
        <v>-91</v>
      </c>
      <c r="K34" s="15"/>
      <c r="L34" s="21" t="n">
        <v>-40</v>
      </c>
      <c r="M34" s="15"/>
      <c r="O34" s="2" t="n">
        <f aca="false">SUM(L34-J34)</f>
        <v>51</v>
      </c>
    </row>
    <row r="35" customFormat="false" ht="9.75" hidden="false" customHeight="true" outlineLevel="0" collapsed="false">
      <c r="E35" s="42"/>
      <c r="G35" s="43"/>
      <c r="J35" s="19"/>
      <c r="L35" s="21"/>
    </row>
    <row r="36" customFormat="false" ht="14.25" hidden="false" customHeight="true" outlineLevel="0" collapsed="false">
      <c r="A36" s="16" t="s">
        <v>35</v>
      </c>
      <c r="B36" s="41"/>
      <c r="E36" s="45" t="n">
        <f aca="false">SUM(E28:E35)</f>
        <v>-437</v>
      </c>
      <c r="G36" s="46" t="n">
        <f aca="false">SUM(G28:G35)</f>
        <v>-415</v>
      </c>
      <c r="H36" s="47" t="s">
        <v>1</v>
      </c>
      <c r="I36" s="47" t="s">
        <v>1</v>
      </c>
      <c r="J36" s="48" t="n">
        <f aca="false">SUM(J28:J35)</f>
        <v>-521</v>
      </c>
      <c r="K36" s="47" t="s">
        <v>1</v>
      </c>
      <c r="L36" s="49" t="n">
        <f aca="false">SUM(L28:L35)</f>
        <v>-455</v>
      </c>
      <c r="M36" s="50"/>
      <c r="N36" s="36"/>
      <c r="O36" s="47" t="n">
        <f aca="false">SUM(O28:O35)</f>
        <v>66</v>
      </c>
    </row>
    <row r="37" customFormat="false" ht="14.25" hidden="false" customHeight="true" outlineLevel="0" collapsed="false">
      <c r="A37" s="16"/>
      <c r="B37" s="41"/>
      <c r="E37" s="51"/>
      <c r="G37" s="52"/>
      <c r="H37" s="53"/>
      <c r="I37" s="53"/>
      <c r="J37" s="54"/>
      <c r="K37" s="53"/>
      <c r="L37" s="55"/>
      <c r="M37" s="56"/>
      <c r="N37" s="57"/>
      <c r="O37" s="53"/>
    </row>
    <row r="38" customFormat="false" ht="14.25" hidden="false" customHeight="true" outlineLevel="0" collapsed="false">
      <c r="A38" s="16"/>
      <c r="B38" s="41"/>
      <c r="E38" s="58"/>
      <c r="F38" s="8"/>
      <c r="G38" s="58"/>
      <c r="H38" s="58"/>
      <c r="I38" s="58"/>
      <c r="J38" s="58"/>
      <c r="K38" s="58"/>
      <c r="L38" s="59"/>
      <c r="M38" s="56"/>
      <c r="N38" s="57"/>
      <c r="O38" s="53"/>
    </row>
    <row r="39" customFormat="false" ht="14.25" hidden="false" customHeight="true" outlineLevel="0" collapsed="false">
      <c r="A39" s="16"/>
      <c r="B39" s="41"/>
      <c r="E39" s="58"/>
      <c r="F39" s="8"/>
      <c r="G39" s="58"/>
      <c r="H39" s="58"/>
      <c r="I39" s="58"/>
      <c r="J39" s="58"/>
      <c r="K39" s="58"/>
      <c r="L39" s="59"/>
      <c r="M39" s="56"/>
      <c r="N39" s="57"/>
      <c r="O39" s="53"/>
    </row>
    <row r="40" customFormat="false" ht="6.75" hidden="false" customHeight="true" outlineLevel="0" collapsed="false">
      <c r="A40" s="16"/>
      <c r="B40" s="41"/>
      <c r="K40" s="7" t="s">
        <v>1</v>
      </c>
      <c r="L40" s="3" t="s">
        <v>1</v>
      </c>
      <c r="M40" s="7" t="s">
        <v>1</v>
      </c>
      <c r="O40" s="0" t="s">
        <v>1</v>
      </c>
    </row>
    <row r="41" customFormat="false" ht="12" hidden="false" customHeight="true" outlineLevel="0" collapsed="false">
      <c r="A41" s="16"/>
      <c r="B41" s="41"/>
      <c r="J41" s="5" t="s">
        <v>4</v>
      </c>
      <c r="K41" s="7"/>
      <c r="L41" s="3" t="s">
        <v>5</v>
      </c>
      <c r="M41" s="7"/>
      <c r="O41" s="0" t="s">
        <v>3</v>
      </c>
    </row>
    <row r="42" customFormat="false" ht="14.25" hidden="false" customHeight="true" outlineLevel="0" collapsed="false">
      <c r="A42" s="16"/>
      <c r="B42" s="41"/>
      <c r="E42" s="9" t="s">
        <v>7</v>
      </c>
      <c r="F42" s="10"/>
      <c r="G42" s="9" t="s">
        <v>8</v>
      </c>
      <c r="H42" s="11"/>
      <c r="I42" s="12"/>
      <c r="J42" s="9" t="s">
        <v>9</v>
      </c>
      <c r="K42" s="13"/>
      <c r="L42" s="14" t="s">
        <v>10</v>
      </c>
      <c r="M42" s="13"/>
      <c r="N42" s="12"/>
      <c r="O42" s="15" t="s">
        <v>36</v>
      </c>
    </row>
    <row r="43" customFormat="false" ht="6.75" hidden="false" customHeight="true" outlineLevel="0" collapsed="false">
      <c r="E43" s="42"/>
      <c r="G43" s="43"/>
      <c r="J43" s="19"/>
      <c r="L43" s="21"/>
    </row>
    <row r="44" customFormat="false" ht="12" hidden="false" customHeight="true" outlineLevel="0" collapsed="false">
      <c r="A44" s="16" t="s">
        <v>37</v>
      </c>
      <c r="B44" s="41"/>
      <c r="E44" s="42"/>
      <c r="G44" s="43"/>
      <c r="J44" s="19"/>
      <c r="K44" s="16"/>
      <c r="L44" s="21"/>
    </row>
    <row r="45" customFormat="false" ht="13.5" hidden="false" customHeight="true" outlineLevel="0" collapsed="false">
      <c r="B45" s="1" t="n">
        <v>5010</v>
      </c>
      <c r="C45" s="0" t="s">
        <v>38</v>
      </c>
      <c r="E45" s="42" t="n">
        <v>-24</v>
      </c>
      <c r="G45" s="18" t="n">
        <v>-25</v>
      </c>
      <c r="J45" s="19" t="n">
        <v>-24</v>
      </c>
      <c r="L45" s="21" t="n">
        <v>-25</v>
      </c>
      <c r="O45" s="2" t="n">
        <f aca="false">SUM(L45-J45)</f>
        <v>-1</v>
      </c>
    </row>
    <row r="46" customFormat="false" ht="13.5" hidden="false" customHeight="true" outlineLevel="0" collapsed="false">
      <c r="B46" s="1" t="n">
        <v>5120</v>
      </c>
      <c r="C46" s="0" t="s">
        <v>39</v>
      </c>
      <c r="E46" s="42" t="n">
        <v>-156</v>
      </c>
      <c r="G46" s="18" t="n">
        <v>-130</v>
      </c>
      <c r="J46" s="19" t="n">
        <v>-124</v>
      </c>
      <c r="L46" s="21" t="n">
        <v>-125</v>
      </c>
      <c r="O46" s="2" t="n">
        <f aca="false">SUM(L46-J46)</f>
        <v>-1</v>
      </c>
    </row>
    <row r="47" customFormat="false" ht="13.5" hidden="false" customHeight="true" outlineLevel="0" collapsed="false">
      <c r="B47" s="1" t="n">
        <v>5160</v>
      </c>
      <c r="C47" s="0" t="s">
        <v>40</v>
      </c>
      <c r="E47" s="42" t="n">
        <v>-42</v>
      </c>
      <c r="G47" s="18" t="n">
        <v>-35</v>
      </c>
      <c r="J47" s="19" t="n">
        <v>-33</v>
      </c>
      <c r="L47" s="21" t="n">
        <v>-35</v>
      </c>
      <c r="O47" s="2" t="n">
        <f aca="false">SUM(L47-J47)</f>
        <v>-2</v>
      </c>
    </row>
    <row r="48" customFormat="false" ht="13.5" hidden="false" customHeight="true" outlineLevel="0" collapsed="false">
      <c r="B48" s="1" t="n">
        <v>5170</v>
      </c>
      <c r="C48" s="0" t="s">
        <v>41</v>
      </c>
      <c r="E48" s="42" t="n">
        <v>-83</v>
      </c>
      <c r="G48" s="18" t="n">
        <v>-30</v>
      </c>
      <c r="J48" s="19" t="n">
        <v>-71</v>
      </c>
      <c r="L48" s="21" t="n">
        <v>-100</v>
      </c>
      <c r="O48" s="2" t="n">
        <f aca="false">SUM(L48-J48)</f>
        <v>-29</v>
      </c>
    </row>
    <row r="49" customFormat="false" ht="13.5" hidden="false" customHeight="true" outlineLevel="0" collapsed="false">
      <c r="B49" s="1" t="n">
        <v>5210</v>
      </c>
      <c r="C49" s="0" t="s">
        <v>42</v>
      </c>
      <c r="E49" s="42" t="n">
        <v>-20</v>
      </c>
      <c r="G49" s="18" t="n">
        <v>-20</v>
      </c>
      <c r="J49" s="19" t="n">
        <v>-21</v>
      </c>
      <c r="L49" s="21" t="n">
        <v>-30</v>
      </c>
      <c r="O49" s="2" t="n">
        <f aca="false">SUM(L49-J49)</f>
        <v>-9</v>
      </c>
    </row>
    <row r="50" customFormat="false" ht="13.5" hidden="false" customHeight="true" outlineLevel="0" collapsed="false">
      <c r="B50" s="1" t="n">
        <v>5360</v>
      </c>
      <c r="C50" s="0" t="s">
        <v>43</v>
      </c>
      <c r="E50" s="42" t="n">
        <v>-144</v>
      </c>
      <c r="G50" s="18" t="n">
        <v>-120</v>
      </c>
      <c r="J50" s="19" t="n">
        <v>-136</v>
      </c>
      <c r="L50" s="21" t="n">
        <v>-130</v>
      </c>
      <c r="O50" s="2" t="n">
        <f aca="false">SUM(L50-J50)</f>
        <v>6</v>
      </c>
    </row>
    <row r="51" customFormat="false" ht="13.5" hidden="false" customHeight="true" outlineLevel="0" collapsed="false">
      <c r="B51" s="1" t="n">
        <v>5380</v>
      </c>
      <c r="C51" s="0" t="s">
        <v>44</v>
      </c>
      <c r="E51" s="42" t="n">
        <v>-9</v>
      </c>
      <c r="G51" s="18" t="n">
        <v>-6</v>
      </c>
      <c r="J51" s="19" t="n">
        <v>-8</v>
      </c>
      <c r="L51" s="21" t="n">
        <v>-8</v>
      </c>
      <c r="O51" s="2" t="n">
        <f aca="false">SUM(L51-J51)</f>
        <v>0</v>
      </c>
    </row>
    <row r="52" customFormat="false" ht="13.5" hidden="false" customHeight="true" outlineLevel="0" collapsed="false">
      <c r="B52" s="1" t="n">
        <v>5410</v>
      </c>
      <c r="C52" s="0" t="s">
        <v>45</v>
      </c>
      <c r="E52" s="42" t="n">
        <v>-29</v>
      </c>
      <c r="G52" s="18" t="n">
        <v>-20</v>
      </c>
      <c r="J52" s="19" t="n">
        <v>-1</v>
      </c>
      <c r="L52" s="21" t="n">
        <v>-10</v>
      </c>
      <c r="O52" s="2" t="n">
        <f aca="false">SUM(L52-J52)</f>
        <v>-9</v>
      </c>
    </row>
    <row r="53" customFormat="false" ht="13.5" hidden="false" customHeight="true" outlineLevel="0" collapsed="false">
      <c r="B53" s="1" t="n">
        <v>5412</v>
      </c>
      <c r="C53" s="0" t="s">
        <v>46</v>
      </c>
      <c r="E53" s="42" t="n">
        <v>-23</v>
      </c>
      <c r="G53" s="18" t="n">
        <v>-20</v>
      </c>
      <c r="J53" s="19" t="n">
        <v>-34</v>
      </c>
      <c r="L53" s="21" t="n">
        <v>-20</v>
      </c>
      <c r="O53" s="2" t="n">
        <f aca="false">SUM(L53-J53)</f>
        <v>14</v>
      </c>
    </row>
    <row r="54" customFormat="false" ht="13.5" hidden="false" customHeight="true" outlineLevel="0" collapsed="false">
      <c r="B54" s="1" t="n">
        <v>5480</v>
      </c>
      <c r="C54" s="0" t="s">
        <v>47</v>
      </c>
      <c r="E54" s="42" t="n">
        <v>-38</v>
      </c>
      <c r="G54" s="18" t="n">
        <v>-10</v>
      </c>
      <c r="J54" s="19" t="n">
        <v>-10</v>
      </c>
      <c r="L54" s="21" t="n">
        <v>-10</v>
      </c>
      <c r="O54" s="2" t="n">
        <f aca="false">SUM(L54-J54)</f>
        <v>0</v>
      </c>
    </row>
    <row r="55" customFormat="false" ht="13.5" hidden="false" customHeight="true" outlineLevel="0" collapsed="false">
      <c r="B55" s="1" t="n">
        <v>5510</v>
      </c>
      <c r="C55" s="0" t="s">
        <v>48</v>
      </c>
      <c r="E55" s="42" t="n">
        <v>-169</v>
      </c>
      <c r="G55" s="18" t="n">
        <v>-90</v>
      </c>
      <c r="J55" s="19" t="n">
        <v>-116</v>
      </c>
      <c r="L55" s="21" t="n">
        <v>-90</v>
      </c>
      <c r="O55" s="2" t="n">
        <f aca="false">SUM(L55-J55)</f>
        <v>26</v>
      </c>
    </row>
    <row r="56" customFormat="false" ht="13.5" hidden="false" customHeight="true" outlineLevel="0" collapsed="false">
      <c r="B56" s="1" t="n">
        <v>5610</v>
      </c>
      <c r="C56" s="0" t="s">
        <v>49</v>
      </c>
      <c r="E56" s="42" t="n">
        <v>0</v>
      </c>
      <c r="G56" s="18" t="n">
        <v>-10</v>
      </c>
      <c r="J56" s="19" t="n">
        <v>0</v>
      </c>
      <c r="L56" s="21" t="n">
        <v>-5</v>
      </c>
      <c r="O56" s="2" t="n">
        <f aca="false">SUM(L56-J56)</f>
        <v>-5</v>
      </c>
    </row>
    <row r="57" customFormat="false" ht="13.5" hidden="false" customHeight="true" outlineLevel="0" collapsed="false">
      <c r="B57" s="1" t="n">
        <v>5612</v>
      </c>
      <c r="C57" s="0" t="s">
        <v>50</v>
      </c>
      <c r="E57" s="42" t="n">
        <v>-14</v>
      </c>
      <c r="G57" s="18" t="n">
        <v>-10</v>
      </c>
      <c r="J57" s="19" t="n">
        <v>-10</v>
      </c>
      <c r="L57" s="21" t="n">
        <v>-10</v>
      </c>
      <c r="O57" s="2" t="n">
        <f aca="false">SUM(L57-J57)</f>
        <v>0</v>
      </c>
    </row>
    <row r="58" customFormat="false" ht="13.5" hidden="false" customHeight="true" outlineLevel="0" collapsed="false">
      <c r="B58" s="1" t="n">
        <v>5615</v>
      </c>
      <c r="C58" s="0" t="s">
        <v>51</v>
      </c>
      <c r="E58" s="42" t="n">
        <v>-316</v>
      </c>
      <c r="G58" s="18" t="n">
        <v>-264</v>
      </c>
      <c r="J58" s="19" t="n">
        <v>-264</v>
      </c>
      <c r="L58" s="21" t="n">
        <v>-298</v>
      </c>
      <c r="O58" s="2" t="n">
        <f aca="false">SUM(L58-J58)</f>
        <v>-34</v>
      </c>
    </row>
    <row r="59" customFormat="false" ht="13.5" hidden="false" customHeight="true" outlineLevel="0" collapsed="false">
      <c r="B59" s="60" t="s">
        <v>52</v>
      </c>
      <c r="C59" s="0" t="s">
        <v>53</v>
      </c>
      <c r="E59" s="42" t="n">
        <v>-15</v>
      </c>
      <c r="G59" s="18" t="n">
        <v>-10</v>
      </c>
      <c r="J59" s="19" t="n">
        <v>0</v>
      </c>
      <c r="L59" s="21" t="n">
        <v>-10</v>
      </c>
      <c r="O59" s="2" t="n">
        <f aca="false">SUM(L59-J59)</f>
        <v>-10</v>
      </c>
    </row>
    <row r="60" customFormat="false" ht="13.5" hidden="false" customHeight="true" outlineLevel="0" collapsed="false">
      <c r="B60" s="1" t="n">
        <v>5832</v>
      </c>
      <c r="C60" s="0" t="s">
        <v>54</v>
      </c>
      <c r="E60" s="42" t="n">
        <v>-9</v>
      </c>
      <c r="G60" s="18" t="n">
        <v>-10</v>
      </c>
      <c r="J60" s="19" t="n">
        <v>-11</v>
      </c>
      <c r="L60" s="21" t="n">
        <v>-10</v>
      </c>
      <c r="O60" s="2" t="n">
        <f aca="false">SUM(L60-J60)</f>
        <v>1</v>
      </c>
    </row>
    <row r="61" customFormat="false" ht="13.5" hidden="false" customHeight="true" outlineLevel="0" collapsed="false">
      <c r="B61" s="1" t="n">
        <v>5910</v>
      </c>
      <c r="C61" s="0" t="s">
        <v>55</v>
      </c>
      <c r="E61" s="42" t="n">
        <v>-3</v>
      </c>
      <c r="G61" s="18" t="n">
        <v>-15</v>
      </c>
      <c r="J61" s="19" t="n">
        <v>-7</v>
      </c>
      <c r="L61" s="21" t="n">
        <v>-10</v>
      </c>
      <c r="O61" s="2" t="n">
        <f aca="false">SUM(L61-J61)</f>
        <v>-3</v>
      </c>
    </row>
    <row r="62" customFormat="false" ht="13.5" hidden="false" customHeight="true" outlineLevel="0" collapsed="false">
      <c r="B62" s="1" t="n">
        <v>5920</v>
      </c>
      <c r="C62" s="0" t="s">
        <v>56</v>
      </c>
      <c r="E62" s="42" t="n">
        <v>0</v>
      </c>
      <c r="G62" s="18" t="n">
        <v>-10</v>
      </c>
      <c r="J62" s="19" t="n">
        <v>0</v>
      </c>
      <c r="L62" s="21" t="n">
        <v>-5</v>
      </c>
      <c r="O62" s="2" t="n">
        <f aca="false">SUM(L62-J62)</f>
        <v>-5</v>
      </c>
    </row>
    <row r="63" customFormat="false" ht="13.5" hidden="false" customHeight="true" outlineLevel="0" collapsed="false">
      <c r="B63" s="1" t="n">
        <v>6110</v>
      </c>
      <c r="C63" s="0" t="s">
        <v>57</v>
      </c>
      <c r="E63" s="42" t="n">
        <v>-11</v>
      </c>
      <c r="G63" s="18" t="n">
        <v>-10</v>
      </c>
      <c r="J63" s="19" t="n">
        <v>-2</v>
      </c>
      <c r="L63" s="21" t="n">
        <v>-10</v>
      </c>
      <c r="O63" s="2" t="n">
        <f aca="false">SUM(L63-J63)</f>
        <v>-8</v>
      </c>
    </row>
    <row r="64" customFormat="false" ht="13.5" hidden="false" customHeight="true" outlineLevel="0" collapsed="false">
      <c r="B64" s="1" t="n">
        <v>6150</v>
      </c>
      <c r="C64" s="0" t="s">
        <v>58</v>
      </c>
      <c r="E64" s="42" t="n">
        <v>-4</v>
      </c>
      <c r="G64" s="18" t="n">
        <v>0</v>
      </c>
      <c r="J64" s="19" t="n">
        <v>-4</v>
      </c>
      <c r="L64" s="21" t="n">
        <v>-5</v>
      </c>
      <c r="O64" s="2" t="n">
        <f aca="false">SUM(L64-J64)</f>
        <v>-1</v>
      </c>
    </row>
    <row r="65" customFormat="false" ht="13.5" hidden="false" customHeight="true" outlineLevel="0" collapsed="false">
      <c r="B65" s="1" t="n">
        <v>6160</v>
      </c>
      <c r="C65" s="0" t="s">
        <v>59</v>
      </c>
      <c r="E65" s="42" t="n">
        <v>-30</v>
      </c>
      <c r="G65" s="18" t="n">
        <v>-30</v>
      </c>
      <c r="J65" s="19" t="n">
        <v>-20</v>
      </c>
      <c r="L65" s="21" t="n">
        <v>-25</v>
      </c>
      <c r="O65" s="2" t="n">
        <f aca="false">SUM(L65-J65)</f>
        <v>-5</v>
      </c>
    </row>
    <row r="66" customFormat="false" ht="13.5" hidden="false" customHeight="true" outlineLevel="0" collapsed="false">
      <c r="B66" s="1" t="n">
        <v>6211</v>
      </c>
      <c r="C66" s="0" t="s">
        <v>60</v>
      </c>
      <c r="E66" s="42" t="n">
        <v>-31</v>
      </c>
      <c r="G66" s="18" t="n">
        <v>-25</v>
      </c>
      <c r="J66" s="19" t="n">
        <v>-39</v>
      </c>
      <c r="L66" s="21" t="n">
        <v>-35</v>
      </c>
      <c r="O66" s="2" t="n">
        <f aca="false">SUM(L66-J66)</f>
        <v>4</v>
      </c>
    </row>
    <row r="67" customFormat="false" ht="13.5" hidden="false" customHeight="true" outlineLevel="0" collapsed="false">
      <c r="B67" s="1" t="n">
        <v>6310</v>
      </c>
      <c r="C67" s="0" t="s">
        <v>61</v>
      </c>
      <c r="E67" s="42" t="n">
        <v>-35</v>
      </c>
      <c r="G67" s="18" t="n">
        <v>-35</v>
      </c>
      <c r="J67" s="19" t="n">
        <v>-35</v>
      </c>
      <c r="L67" s="21" t="n">
        <v>-35</v>
      </c>
      <c r="O67" s="2" t="n">
        <f aca="false">SUM(L67-J67)</f>
        <v>0</v>
      </c>
    </row>
    <row r="68" customFormat="false" ht="13.5" hidden="false" customHeight="true" outlineLevel="0" collapsed="false">
      <c r="B68" s="1" t="n">
        <v>6390</v>
      </c>
      <c r="C68" s="0" t="s">
        <v>62</v>
      </c>
      <c r="E68" s="42" t="n">
        <v>0</v>
      </c>
      <c r="G68" s="18" t="n">
        <v>-5</v>
      </c>
      <c r="J68" s="19" t="n">
        <v>-14</v>
      </c>
      <c r="L68" s="21" t="n">
        <v>-10</v>
      </c>
      <c r="O68" s="2" t="n">
        <f aca="false">SUM(L68-J68)</f>
        <v>4</v>
      </c>
    </row>
    <row r="69" customFormat="false" ht="13.5" hidden="false" customHeight="true" outlineLevel="0" collapsed="false">
      <c r="B69" s="1" t="n">
        <v>6510</v>
      </c>
      <c r="C69" s="0" t="s">
        <v>63</v>
      </c>
      <c r="E69" s="42" t="n">
        <v>-13</v>
      </c>
      <c r="G69" s="18" t="n">
        <v>-10</v>
      </c>
      <c r="J69" s="19" t="n">
        <v>0</v>
      </c>
      <c r="L69" s="21" t="n">
        <v>-10</v>
      </c>
      <c r="O69" s="2" t="n">
        <f aca="false">SUM(L69-J69)</f>
        <v>-10</v>
      </c>
    </row>
    <row r="70" customFormat="false" ht="13.5" hidden="false" customHeight="true" outlineLevel="0" collapsed="false">
      <c r="B70" s="1" t="n">
        <v>6511</v>
      </c>
      <c r="C70" s="0" t="s">
        <v>64</v>
      </c>
      <c r="E70" s="42" t="n">
        <v>-7</v>
      </c>
      <c r="G70" s="18" t="n">
        <v>-15</v>
      </c>
      <c r="J70" s="19" t="n">
        <v>-3</v>
      </c>
      <c r="L70" s="21" t="n">
        <v>-10</v>
      </c>
      <c r="O70" s="2" t="n">
        <f aca="false">SUM(L70-J70)</f>
        <v>-7</v>
      </c>
    </row>
    <row r="71" customFormat="false" ht="13.5" hidden="false" customHeight="true" outlineLevel="0" collapsed="false">
      <c r="B71" s="1" t="n">
        <v>6512</v>
      </c>
      <c r="C71" s="0" t="s">
        <v>65</v>
      </c>
      <c r="E71" s="42" t="n">
        <v>-128</v>
      </c>
      <c r="G71" s="18" t="n">
        <v>-130</v>
      </c>
      <c r="J71" s="19" t="n">
        <v>-128</v>
      </c>
      <c r="L71" s="21" t="n">
        <v>-130</v>
      </c>
      <c r="O71" s="2" t="n">
        <f aca="false">SUM(L71-J71)</f>
        <v>-2</v>
      </c>
    </row>
    <row r="72" customFormat="false" ht="13.5" hidden="false" customHeight="true" outlineLevel="0" collapsed="false">
      <c r="B72" s="1" t="n">
        <v>6513</v>
      </c>
      <c r="C72" s="0" t="s">
        <v>66</v>
      </c>
      <c r="E72" s="42" t="n">
        <v>-76</v>
      </c>
      <c r="G72" s="18" t="n">
        <v>-40</v>
      </c>
      <c r="J72" s="19" t="n">
        <v>-36</v>
      </c>
      <c r="L72" s="21" t="n">
        <v>-40</v>
      </c>
      <c r="O72" s="2" t="n">
        <f aca="false">SUM(L72-J72)</f>
        <v>-4</v>
      </c>
    </row>
    <row r="73" customFormat="false" ht="13.5" hidden="false" customHeight="true" outlineLevel="0" collapsed="false">
      <c r="B73" s="1" t="n">
        <v>6514</v>
      </c>
      <c r="C73" s="0" t="s">
        <v>67</v>
      </c>
      <c r="E73" s="42" t="n">
        <v>0</v>
      </c>
      <c r="G73" s="18" t="n">
        <v>-10</v>
      </c>
      <c r="J73" s="19" t="n">
        <v>0</v>
      </c>
      <c r="L73" s="21" t="n">
        <v>-10</v>
      </c>
      <c r="O73" s="2" t="n">
        <f aca="false">SUM(L73-J73)</f>
        <v>-10</v>
      </c>
    </row>
    <row r="74" customFormat="false" ht="13.5" hidden="false" customHeight="true" outlineLevel="0" collapsed="false">
      <c r="B74" s="1" t="n">
        <v>6530</v>
      </c>
      <c r="C74" s="0" t="s">
        <v>68</v>
      </c>
      <c r="E74" s="42" t="n">
        <v>0</v>
      </c>
      <c r="G74" s="18" t="n">
        <v>0</v>
      </c>
      <c r="J74" s="19" t="n">
        <v>0</v>
      </c>
      <c r="L74" s="21" t="n">
        <v>0</v>
      </c>
      <c r="O74" s="2" t="n">
        <f aca="false">SUM(L74-J74)</f>
        <v>0</v>
      </c>
    </row>
    <row r="75" customFormat="false" ht="13.5" hidden="false" customHeight="true" outlineLevel="0" collapsed="false">
      <c r="B75" s="1" t="n">
        <v>6535</v>
      </c>
      <c r="C75" s="0" t="s">
        <v>69</v>
      </c>
      <c r="E75" s="42" t="n">
        <v>-40</v>
      </c>
      <c r="G75" s="18" t="n">
        <v>-40</v>
      </c>
      <c r="J75" s="19" t="n">
        <v>-40</v>
      </c>
      <c r="L75" s="21" t="n">
        <v>-40</v>
      </c>
      <c r="O75" s="2" t="n">
        <f aca="false">SUM(L75-J75)</f>
        <v>0</v>
      </c>
    </row>
    <row r="77" customFormat="false" ht="9" hidden="false" customHeight="true" outlineLevel="0" collapsed="false">
      <c r="K77" s="7" t="s">
        <v>1</v>
      </c>
      <c r="L77" s="3" t="s">
        <v>1</v>
      </c>
      <c r="M77" s="7" t="s">
        <v>1</v>
      </c>
      <c r="O77" s="0" t="s">
        <v>1</v>
      </c>
    </row>
    <row r="78" customFormat="false" ht="9" hidden="false" customHeight="true" outlineLevel="0" collapsed="false">
      <c r="K78" s="7"/>
      <c r="M78" s="7"/>
    </row>
    <row r="79" customFormat="false" ht="9" hidden="false" customHeight="true" outlineLevel="0" collapsed="false">
      <c r="K79" s="7"/>
      <c r="M79" s="7"/>
    </row>
    <row r="80" customFormat="false" ht="9" hidden="false" customHeight="true" outlineLevel="0" collapsed="false">
      <c r="K80" s="7"/>
      <c r="M80" s="7"/>
    </row>
    <row r="81" customFormat="false" ht="15" hidden="false" customHeight="true" outlineLevel="0" collapsed="false">
      <c r="J81" s="5" t="s">
        <v>4</v>
      </c>
      <c r="K81" s="7"/>
      <c r="L81" s="3" t="s">
        <v>5</v>
      </c>
      <c r="M81" s="7"/>
      <c r="O81" s="0" t="s">
        <v>3</v>
      </c>
    </row>
    <row r="82" customFormat="false" ht="13.5" hidden="false" customHeight="true" outlineLevel="0" collapsed="false">
      <c r="E82" s="9" t="s">
        <v>7</v>
      </c>
      <c r="F82" s="10"/>
      <c r="G82" s="9" t="s">
        <v>8</v>
      </c>
      <c r="H82" s="11"/>
      <c r="I82" s="12"/>
      <c r="J82" s="9" t="s">
        <v>9</v>
      </c>
      <c r="K82" s="13"/>
      <c r="L82" s="14" t="s">
        <v>10</v>
      </c>
      <c r="M82" s="13"/>
      <c r="N82" s="12"/>
      <c r="O82" s="15" t="s">
        <v>36</v>
      </c>
    </row>
    <row r="83" customFormat="false" ht="13.5" hidden="false" customHeight="true" outlineLevel="0" collapsed="false">
      <c r="E83" s="9"/>
      <c r="F83" s="10"/>
      <c r="G83" s="9"/>
      <c r="H83" s="11"/>
      <c r="I83" s="12"/>
      <c r="J83" s="9"/>
      <c r="K83" s="13"/>
      <c r="L83" s="14"/>
      <c r="M83" s="13"/>
      <c r="N83" s="12"/>
      <c r="O83" s="15"/>
    </row>
    <row r="84" customFormat="false" ht="13.5" hidden="false" customHeight="true" outlineLevel="0" collapsed="false">
      <c r="B84" s="1" t="n">
        <v>6540</v>
      </c>
      <c r="C84" s="0" t="s">
        <v>70</v>
      </c>
      <c r="E84" s="42" t="n">
        <v>-4</v>
      </c>
      <c r="G84" s="18" t="n">
        <v>-5</v>
      </c>
      <c r="J84" s="19" t="n">
        <v>0</v>
      </c>
      <c r="L84" s="21" t="n">
        <v>-5</v>
      </c>
      <c r="O84" s="2" t="n">
        <f aca="false">SUM(L84-J84)</f>
        <v>-5</v>
      </c>
    </row>
    <row r="85" customFormat="false" ht="13.5" hidden="false" customHeight="true" outlineLevel="0" collapsed="false">
      <c r="B85" s="1" t="n">
        <v>6570</v>
      </c>
      <c r="C85" s="0" t="s">
        <v>71</v>
      </c>
      <c r="E85" s="42" t="n">
        <v>-13</v>
      </c>
      <c r="G85" s="18" t="n">
        <v>-15</v>
      </c>
      <c r="J85" s="19" t="n">
        <v>-22</v>
      </c>
      <c r="L85" s="21" t="n">
        <v>-20</v>
      </c>
      <c r="O85" s="2" t="n">
        <f aca="false">SUM(L85-J85)</f>
        <v>2</v>
      </c>
    </row>
    <row r="86" customFormat="false" ht="13.5" hidden="false" customHeight="true" outlineLevel="0" collapsed="false">
      <c r="B86" s="1" t="n">
        <v>6590</v>
      </c>
      <c r="C86" s="0" t="s">
        <v>72</v>
      </c>
      <c r="E86" s="42" t="n">
        <v>-14</v>
      </c>
      <c r="G86" s="18" t="n">
        <v>-10</v>
      </c>
      <c r="J86" s="19" t="n">
        <v>-1</v>
      </c>
      <c r="L86" s="21" t="n">
        <v>-10</v>
      </c>
      <c r="O86" s="2" t="n">
        <f aca="false">SUM(L86-J86)</f>
        <v>-9</v>
      </c>
    </row>
    <row r="87" customFormat="false" ht="13.5" hidden="false" customHeight="true" outlineLevel="0" collapsed="false">
      <c r="B87" s="1" t="n">
        <v>6950</v>
      </c>
      <c r="C87" s="0" t="s">
        <v>73</v>
      </c>
      <c r="E87" s="42" t="n">
        <v>0</v>
      </c>
      <c r="G87" s="18" t="n">
        <v>0</v>
      </c>
      <c r="J87" s="19" t="n">
        <v>-10</v>
      </c>
      <c r="L87" s="21" t="n">
        <v>0</v>
      </c>
      <c r="O87" s="2" t="n">
        <f aca="false">SUM(L87-J87)</f>
        <v>10</v>
      </c>
    </row>
    <row r="88" customFormat="false" ht="13.5" hidden="false" customHeight="true" outlineLevel="0" collapsed="false">
      <c r="B88" s="1" t="n">
        <v>6970</v>
      </c>
      <c r="C88" s="0" t="s">
        <v>74</v>
      </c>
      <c r="E88" s="42" t="n">
        <v>0</v>
      </c>
      <c r="G88" s="18" t="n">
        <v>0</v>
      </c>
      <c r="J88" s="19" t="n">
        <v>0</v>
      </c>
      <c r="L88" s="21" t="n">
        <v>0</v>
      </c>
      <c r="O88" s="2" t="n">
        <f aca="false">SUM(L88-J88)</f>
        <v>0</v>
      </c>
    </row>
    <row r="89" customFormat="false" ht="13.5" hidden="false" customHeight="true" outlineLevel="0" collapsed="false">
      <c r="B89" s="1" t="n">
        <v>6980</v>
      </c>
      <c r="C89" s="0" t="s">
        <v>75</v>
      </c>
      <c r="E89" s="42" t="n">
        <v>-45</v>
      </c>
      <c r="G89" s="18" t="n">
        <v>-55</v>
      </c>
      <c r="J89" s="19" t="n">
        <v>-45</v>
      </c>
      <c r="L89" s="21" t="n">
        <v>-45</v>
      </c>
      <c r="O89" s="2" t="n">
        <f aca="false">SUM(L89-J89)</f>
        <v>0</v>
      </c>
    </row>
    <row r="90" customFormat="false" ht="13.5" hidden="false" customHeight="true" outlineLevel="0" collapsed="false">
      <c r="B90" s="1" t="n">
        <v>6990</v>
      </c>
      <c r="C90" s="0" t="s">
        <v>76</v>
      </c>
      <c r="E90" s="42" t="n">
        <v>-18</v>
      </c>
      <c r="G90" s="18" t="n">
        <v>-30</v>
      </c>
      <c r="J90" s="19" t="n">
        <v>-23</v>
      </c>
      <c r="L90" s="21" t="n">
        <v>-20</v>
      </c>
      <c r="O90" s="2" t="n">
        <f aca="false">SUM(L90-J90)</f>
        <v>3</v>
      </c>
    </row>
    <row r="91" customFormat="false" ht="9" hidden="false" customHeight="true" outlineLevel="0" collapsed="false">
      <c r="E91" s="42"/>
      <c r="G91" s="43"/>
      <c r="J91" s="19"/>
      <c r="L91" s="21"/>
    </row>
    <row r="92" customFormat="false" ht="13.5" hidden="false" customHeight="true" outlineLevel="0" collapsed="false">
      <c r="A92" s="16" t="s">
        <v>77</v>
      </c>
      <c r="E92" s="61" t="n">
        <f aca="false">SUM(E45:E90)</f>
        <v>-1563</v>
      </c>
      <c r="G92" s="62" t="n">
        <f aca="false">SUM(G45:G90)</f>
        <v>-1300</v>
      </c>
      <c r="H92" s="63" t="s">
        <v>1</v>
      </c>
      <c r="I92" s="63" t="s">
        <v>1</v>
      </c>
      <c r="J92" s="64" t="n">
        <f aca="false">SUM(J45:J90)</f>
        <v>-1292</v>
      </c>
      <c r="K92" s="63" t="s">
        <v>1</v>
      </c>
      <c r="L92" s="34" t="n">
        <f aca="false">SUM(L45:L90)</f>
        <v>-1391</v>
      </c>
      <c r="M92" s="37" t="s">
        <v>1</v>
      </c>
      <c r="N92" s="37" t="s">
        <v>1</v>
      </c>
      <c r="O92" s="37" t="n">
        <f aca="false">SUM(O45:O90)</f>
        <v>-99</v>
      </c>
    </row>
    <row r="93" customFormat="false" ht="9.75" hidden="false" customHeight="true" outlineLevel="0" collapsed="false">
      <c r="E93" s="65"/>
      <c r="G93" s="66"/>
      <c r="H93" s="24"/>
      <c r="I93" s="24"/>
      <c r="J93" s="25"/>
      <c r="K93" s="24"/>
      <c r="L93" s="27"/>
    </row>
    <row r="94" customFormat="false" ht="14.25" hidden="false" customHeight="true" outlineLevel="0" collapsed="false">
      <c r="A94" s="16" t="s">
        <v>78</v>
      </c>
      <c r="E94" s="65"/>
      <c r="G94" s="66"/>
      <c r="H94" s="24"/>
      <c r="I94" s="24"/>
      <c r="J94" s="25"/>
      <c r="K94" s="24"/>
      <c r="L94" s="27"/>
    </row>
    <row r="95" customFormat="false" ht="14.25" hidden="false" customHeight="true" outlineLevel="0" collapsed="false">
      <c r="B95" s="1" t="n">
        <v>7010</v>
      </c>
      <c r="C95" s="0" t="s">
        <v>79</v>
      </c>
      <c r="E95" s="65" t="n">
        <v>-2286</v>
      </c>
      <c r="G95" s="23" t="n">
        <v>-2500</v>
      </c>
      <c r="H95" s="24"/>
      <c r="I95" s="24"/>
      <c r="J95" s="25" t="n">
        <v>-2500</v>
      </c>
      <c r="K95" s="24"/>
      <c r="L95" s="27" t="n">
        <v>-2600</v>
      </c>
      <c r="O95" s="2" t="n">
        <f aca="false">SUM(L95-J95)</f>
        <v>-100</v>
      </c>
    </row>
    <row r="96" customFormat="false" ht="14.25" hidden="false" customHeight="true" outlineLevel="0" collapsed="false">
      <c r="E96" s="65"/>
      <c r="G96" s="66"/>
      <c r="H96" s="24"/>
      <c r="I96" s="24"/>
      <c r="J96" s="25"/>
      <c r="K96" s="24"/>
      <c r="L96" s="27"/>
    </row>
    <row r="97" customFormat="false" ht="14.25" hidden="false" customHeight="true" outlineLevel="0" collapsed="false">
      <c r="A97" s="16" t="s">
        <v>80</v>
      </c>
      <c r="E97" s="61" t="n">
        <f aca="false">SUM(E36+E92+E95)</f>
        <v>-4286</v>
      </c>
      <c r="G97" s="62" t="n">
        <f aca="false">SUM(G36+G92+G95)</f>
        <v>-4215</v>
      </c>
      <c r="H97" s="67" t="s">
        <v>1</v>
      </c>
      <c r="I97" s="67" t="s">
        <v>1</v>
      </c>
      <c r="J97" s="64" t="n">
        <f aca="false">SUM(J36+J92+J95)</f>
        <v>-4313</v>
      </c>
      <c r="K97" s="67" t="s">
        <v>1</v>
      </c>
      <c r="L97" s="34" t="n">
        <f aca="false">SUM(L36+L92+L95)</f>
        <v>-4446</v>
      </c>
      <c r="M97" s="36"/>
      <c r="N97" s="36"/>
      <c r="O97" s="36"/>
    </row>
    <row r="98" customFormat="false" ht="14.25" hidden="false" customHeight="true" outlineLevel="0" collapsed="false">
      <c r="E98" s="42"/>
      <c r="G98" s="43"/>
      <c r="J98" s="19"/>
      <c r="L98" s="21"/>
    </row>
    <row r="99" customFormat="false" ht="14.25" hidden="false" customHeight="true" outlineLevel="0" collapsed="false">
      <c r="A99" s="16" t="s">
        <v>81</v>
      </c>
      <c r="E99" s="38" t="n">
        <f aca="false">SUM(E25+E97)</f>
        <v>284</v>
      </c>
      <c r="G99" s="39" t="n">
        <f aca="false">SUM(G25+G97)</f>
        <v>499</v>
      </c>
      <c r="H99" s="68" t="s">
        <v>1</v>
      </c>
      <c r="I99" s="68" t="s">
        <v>1</v>
      </c>
      <c r="J99" s="40" t="n">
        <f aca="false">SUM(J25+J97)</f>
        <v>431</v>
      </c>
      <c r="K99" s="68" t="s">
        <v>1</v>
      </c>
      <c r="L99" s="27" t="n">
        <f aca="false">SUM(L25+L97)</f>
        <v>474</v>
      </c>
      <c r="O99" s="2" t="n">
        <f aca="false">SUM(L99-J99)</f>
        <v>43</v>
      </c>
    </row>
    <row r="100" customFormat="false" ht="14.25" hidden="false" customHeight="true" outlineLevel="0" collapsed="false">
      <c r="E100" s="42"/>
      <c r="G100" s="43"/>
      <c r="J100" s="19"/>
      <c r="L100" s="21"/>
    </row>
    <row r="101" customFormat="false" ht="14.25" hidden="false" customHeight="true" outlineLevel="0" collapsed="false">
      <c r="B101" s="1" t="n">
        <v>8410</v>
      </c>
      <c r="C101" s="1" t="s">
        <v>82</v>
      </c>
      <c r="D101" s="1"/>
      <c r="E101" s="42" t="n">
        <v>-78</v>
      </c>
      <c r="G101" s="18" t="n">
        <v>-94</v>
      </c>
      <c r="J101" s="19" t="n">
        <v>-93</v>
      </c>
      <c r="L101" s="21" t="n">
        <v>-105</v>
      </c>
      <c r="O101" s="2" t="n">
        <f aca="false">SUM(L101-J101)</f>
        <v>-12</v>
      </c>
    </row>
    <row r="102" customFormat="false" ht="14.25" hidden="false" customHeight="true" outlineLevel="0" collapsed="false">
      <c r="E102" s="42"/>
      <c r="G102" s="43"/>
      <c r="J102" s="19"/>
      <c r="L102" s="21"/>
    </row>
    <row r="103" customFormat="false" ht="14.25" hidden="false" customHeight="true" outlineLevel="0" collapsed="false">
      <c r="A103" s="16" t="s">
        <v>83</v>
      </c>
      <c r="E103" s="30" t="n">
        <f aca="false">SUM(E99+E101)</f>
        <v>206</v>
      </c>
      <c r="G103" s="31" t="n">
        <f aca="false">SUM(G99+G101)</f>
        <v>405</v>
      </c>
      <c r="H103" s="68" t="s">
        <v>1</v>
      </c>
      <c r="I103" s="68" t="s">
        <v>1</v>
      </c>
      <c r="J103" s="33" t="n">
        <f aca="false">SUM(J99+J101)</f>
        <v>338</v>
      </c>
      <c r="K103" s="68" t="s">
        <v>1</v>
      </c>
      <c r="L103" s="34" t="n">
        <f aca="false">SUM(L99+L101)</f>
        <v>369</v>
      </c>
      <c r="O103" s="2" t="n">
        <f aca="false">SUM(L103-J103)</f>
        <v>31</v>
      </c>
    </row>
    <row r="104" customFormat="false" ht="14.25" hidden="false" customHeight="true" outlineLevel="0" collapsed="false">
      <c r="E104" s="42"/>
      <c r="G104" s="43"/>
      <c r="J104" s="19"/>
      <c r="L104" s="21"/>
    </row>
    <row r="105" customFormat="false" ht="14.25" hidden="false" customHeight="true" outlineLevel="0" collapsed="false">
      <c r="C105" s="0" t="s">
        <v>84</v>
      </c>
      <c r="E105" s="42" t="n">
        <v>-322</v>
      </c>
      <c r="G105" s="18" t="n">
        <v>-386</v>
      </c>
      <c r="J105" s="19" t="n">
        <v>-386</v>
      </c>
      <c r="L105" s="21" t="n">
        <v>-369</v>
      </c>
      <c r="O105" s="2" t="n">
        <f aca="false">SUM(L105-J105)</f>
        <v>17</v>
      </c>
    </row>
    <row r="106" customFormat="false" ht="14.25" hidden="false" customHeight="true" outlineLevel="0" collapsed="false">
      <c r="E106" s="42"/>
      <c r="G106" s="43"/>
      <c r="J106" s="19"/>
      <c r="L106" s="21"/>
    </row>
    <row r="107" customFormat="false" ht="14.25" hidden="false" customHeight="true" outlineLevel="0" collapsed="false">
      <c r="A107" s="16" t="s">
        <v>85</v>
      </c>
      <c r="E107" s="30" t="n">
        <f aca="false">SUM(E103+E105)</f>
        <v>-116</v>
      </c>
      <c r="G107" s="31" t="n">
        <f aca="false">SUM(G103+G105)</f>
        <v>19</v>
      </c>
      <c r="H107" s="50"/>
      <c r="I107" s="50"/>
      <c r="J107" s="33" t="n">
        <f aca="false">SUM(J103+J105)</f>
        <v>-48</v>
      </c>
      <c r="K107" s="50"/>
      <c r="L107" s="34" t="n">
        <f aca="false">SUM(L103+L105)</f>
        <v>0</v>
      </c>
      <c r="M107" s="36"/>
      <c r="N107" s="36"/>
      <c r="O107" s="2" t="n">
        <f aca="false">SUM(L107-J107)</f>
        <v>48</v>
      </c>
    </row>
    <row r="108" customFormat="false" ht="14.25" hidden="false" customHeight="true" outlineLevel="0" collapsed="false">
      <c r="A108" s="16"/>
      <c r="E108" s="69"/>
      <c r="G108" s="69"/>
      <c r="H108" s="56"/>
      <c r="I108" s="56"/>
      <c r="J108" s="69"/>
      <c r="K108" s="56"/>
      <c r="L108" s="70"/>
      <c r="M108" s="57"/>
      <c r="N108" s="57"/>
      <c r="O108" s="57"/>
    </row>
    <row r="109" customFormat="false" ht="14.25" hidden="false" customHeight="true" outlineLevel="0" collapsed="false">
      <c r="A109" s="16"/>
      <c r="E109" s="69"/>
      <c r="G109" s="69"/>
      <c r="H109" s="56"/>
      <c r="I109" s="56"/>
      <c r="J109" s="69"/>
      <c r="K109" s="56"/>
      <c r="L109" s="70"/>
      <c r="M109" s="57"/>
      <c r="N109" s="57"/>
      <c r="O109" s="57"/>
    </row>
    <row r="111" customFormat="false" ht="14.25" hidden="false" customHeight="true" outlineLevel="0" collapsed="false">
      <c r="C111" s="71"/>
      <c r="D111" s="71"/>
      <c r="E111" s="72"/>
      <c r="F111" s="73"/>
      <c r="G111" s="72" t="s">
        <v>86</v>
      </c>
      <c r="H111" s="73"/>
      <c r="L111" s="3" t="s">
        <v>1</v>
      </c>
    </row>
    <row r="112" customFormat="false" ht="14.25" hidden="false" customHeight="true" outlineLevel="0" collapsed="false">
      <c r="F112" s="0" t="s">
        <v>1</v>
      </c>
      <c r="G112" s="74" t="s">
        <v>87</v>
      </c>
      <c r="J112" s="75" t="n">
        <v>0</v>
      </c>
      <c r="K112" s="0" t="s">
        <v>1</v>
      </c>
      <c r="L112" s="76" t="s">
        <v>1</v>
      </c>
    </row>
    <row r="113" customFormat="false" ht="14.25" hidden="false" customHeight="true" outlineLevel="0" collapsed="false">
      <c r="G113" s="74" t="s">
        <v>1</v>
      </c>
      <c r="J113" s="75" t="n">
        <v>0</v>
      </c>
      <c r="L113" s="76" t="s">
        <v>1</v>
      </c>
    </row>
    <row r="114" customFormat="false" ht="14.25" hidden="false" customHeight="true" outlineLevel="0" collapsed="false">
      <c r="F114" s="0" t="s">
        <v>1</v>
      </c>
      <c r="G114" s="74" t="s">
        <v>1</v>
      </c>
      <c r="J114" s="77" t="s">
        <v>1</v>
      </c>
      <c r="L114" s="76" t="s">
        <v>1</v>
      </c>
    </row>
    <row r="115" customFormat="false" ht="9" hidden="false" customHeight="true" outlineLevel="0" collapsed="false">
      <c r="J115" s="75"/>
    </row>
    <row r="116" customFormat="false" ht="14.25" hidden="false" customHeight="true" outlineLevel="0" collapsed="false">
      <c r="F116" s="16" t="s">
        <v>88</v>
      </c>
      <c r="J116" s="68" t="n">
        <f aca="false">SUM(J112:J115)</f>
        <v>0</v>
      </c>
    </row>
    <row r="118" customFormat="false" ht="14.25" hidden="false" customHeight="true" outlineLevel="0" collapsed="false">
      <c r="E118" s="73" t="s">
        <v>1</v>
      </c>
      <c r="J118" s="73"/>
    </row>
    <row r="119" customFormat="false" ht="14.25" hidden="false" customHeight="true" outlineLevel="0" collapsed="false">
      <c r="J119" s="73" t="s">
        <v>1</v>
      </c>
    </row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35416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2014-09-09T12:05:29Z</dcterms:created>
  <dc:creator>torsten</dc:creator>
  <dc:description/>
  <dc:language>sv-SE</dc:language>
  <cp:lastModifiedBy/>
  <cp:lastPrinted>2020-10-21T17:37:16Z</cp:lastPrinted>
  <dcterms:modified xsi:type="dcterms:W3CDTF">2020-10-21T17:36:59Z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