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nneth.LEIAB\Downloads\"/>
    </mc:Choice>
  </mc:AlternateContent>
  <bookViews>
    <workbookView xWindow="0" yWindow="0" windowWidth="28800" windowHeight="13635" tabRatio="500"/>
  </bookViews>
  <sheets>
    <sheet name="Blad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67" i="1" l="1"/>
  <c r="K42" i="1"/>
  <c r="I42" i="1"/>
  <c r="K38" i="1"/>
  <c r="I38" i="1"/>
  <c r="F38" i="1"/>
  <c r="K23" i="1"/>
  <c r="I23" i="1"/>
  <c r="F23" i="1"/>
  <c r="F42" i="1" s="1"/>
  <c r="K17" i="1"/>
  <c r="K44" i="1" s="1"/>
  <c r="K48" i="1" s="1"/>
  <c r="K52" i="1" s="1"/>
  <c r="I17" i="1"/>
  <c r="I44" i="1" s="1"/>
  <c r="I48" i="1" s="1"/>
  <c r="I52" i="1" s="1"/>
  <c r="F17" i="1"/>
  <c r="F44" i="1" l="1"/>
  <c r="F48" i="1" s="1"/>
  <c r="F52" i="1" s="1"/>
</calcChain>
</file>

<file path=xl/sharedStrings.xml><?xml version="1.0" encoding="utf-8"?>
<sst xmlns="http://schemas.openxmlformats.org/spreadsheetml/2006/main" count="76" uniqueCount="44">
  <si>
    <t>Budget 2023</t>
  </si>
  <si>
    <t xml:space="preserve"> </t>
  </si>
  <si>
    <t>Tkr</t>
  </si>
  <si>
    <t>Budget 2022</t>
  </si>
  <si>
    <t>Prognos 2022</t>
  </si>
  <si>
    <t>Intäkter</t>
  </si>
  <si>
    <t>Skåp, el</t>
  </si>
  <si>
    <t>Range</t>
  </si>
  <si>
    <t>Camping</t>
  </si>
  <si>
    <t>Tävlingsavg.</t>
  </si>
  <si>
    <t>Medl.avg.</t>
  </si>
  <si>
    <t>Greenfee</t>
  </si>
  <si>
    <t>Sponsring</t>
  </si>
  <si>
    <t>Vinst fsg maskin</t>
  </si>
  <si>
    <t>Kom. Bidrag</t>
  </si>
  <si>
    <t>Övr. intäkter</t>
  </si>
  <si>
    <t>Summa intäkter</t>
  </si>
  <si>
    <t>Råvaror Material</t>
  </si>
  <si>
    <t>Material</t>
  </si>
  <si>
    <t>Övrigt</t>
  </si>
  <si>
    <t>Summa råvaror material</t>
  </si>
  <si>
    <t>Övriga externa kostnader</t>
  </si>
  <si>
    <t>El</t>
  </si>
  <si>
    <t>Renhållning</t>
  </si>
  <si>
    <t>Rep. Fastighet</t>
  </si>
  <si>
    <t>Drivmedel</t>
  </si>
  <si>
    <t>Förbr.matr</t>
  </si>
  <si>
    <t>Rep. Inv</t>
  </si>
  <si>
    <t>Leasing</t>
  </si>
  <si>
    <t>Försäkringar</t>
  </si>
  <si>
    <t>Årsavgifter SGF</t>
  </si>
  <si>
    <t>Adm. Tjänster</t>
  </si>
  <si>
    <t>Övriga kostnader</t>
  </si>
  <si>
    <t>Summa övr. kostn.</t>
  </si>
  <si>
    <t>Personalkostn.</t>
  </si>
  <si>
    <t>Summa kostnader</t>
  </si>
  <si>
    <t>Resultat före finans. kostn</t>
  </si>
  <si>
    <t xml:space="preserve"> Räntekostnader</t>
  </si>
  <si>
    <t>Resultat före avskrivningar</t>
  </si>
  <si>
    <t>Avskrivningar</t>
  </si>
  <si>
    <t>RESULTAT</t>
  </si>
  <si>
    <t>Investeringsbehov 2020</t>
  </si>
  <si>
    <t>?</t>
  </si>
  <si>
    <t xml:space="preserve">Totalt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</si>
</sst>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D]mmm/yy"/>
  </numFmts>
  <fonts count="9" x14ac:knownFonts="1">
    <font>
      <sz val="11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6"/>
      <color rgb="FFFF0000"/>
      <name val="Calibri"/>
      <family val="2"/>
      <charset val="1"/>
    </font>
    <font>
      <u/>
      <sz val="16"/>
      <color rgb="FF000000"/>
      <name val="Calibri"/>
      <family val="2"/>
      <charset val="1"/>
    </font>
    <font>
      <b/>
      <u/>
      <sz val="16"/>
      <color rgb="FF000000"/>
      <name val="Calibri"/>
      <family val="2"/>
      <charset val="1"/>
    </font>
    <font>
      <sz val="16"/>
      <color rgb="FFFFFFFF"/>
      <name val="Calibri"/>
      <family val="2"/>
      <charset val="1"/>
    </font>
    <font>
      <sz val="12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B4C7E7"/>
        <bgColor rgb="FFCCCCFF"/>
      </patternFill>
    </fill>
    <fill>
      <patternFill patternType="solid">
        <fgColor rgb="FFFFE699"/>
        <bgColor rgb="FFFFCC99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64" fontId="1" fillId="0" borderId="0" xfId="0" applyNumberFormat="1" applyFont="1"/>
    <xf numFmtId="49" fontId="5" fillId="0" borderId="0" xfId="0" applyNumberFormat="1" applyFont="1" applyAlignment="1">
      <alignment horizontal="center"/>
    </xf>
    <xf numFmtId="49" fontId="5" fillId="0" borderId="0" xfId="0" applyNumberFormat="1" applyFont="1"/>
    <xf numFmtId="49" fontId="1" fillId="0" borderId="0" xfId="0" applyNumberFormat="1" applyFont="1"/>
    <xf numFmtId="49" fontId="5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center"/>
    </xf>
    <xf numFmtId="0" fontId="2" fillId="0" borderId="0" xfId="0" applyFont="1"/>
    <xf numFmtId="0" fontId="2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3" fontId="2" fillId="2" borderId="0" xfId="0" applyNumberFormat="1" applyFont="1" applyFill="1" applyAlignment="1">
      <alignment horizontal="center"/>
    </xf>
    <xf numFmtId="3" fontId="1" fillId="0" borderId="0" xfId="0" applyNumberFormat="1" applyFont="1"/>
    <xf numFmtId="3" fontId="1" fillId="3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/>
    <xf numFmtId="3" fontId="2" fillId="2" borderId="1" xfId="0" applyNumberFormat="1" applyFont="1" applyFill="1" applyBorder="1" applyAlignment="1">
      <alignment horizontal="center"/>
    </xf>
    <xf numFmtId="0" fontId="1" fillId="0" borderId="1" xfId="0" applyFont="1" applyBorder="1"/>
    <xf numFmtId="3" fontId="2" fillId="3" borderId="1" xfId="0" applyNumberFormat="1" applyFont="1" applyFill="1" applyBorder="1" applyAlignment="1">
      <alignment horizontal="center"/>
    </xf>
    <xf numFmtId="0" fontId="5" fillId="0" borderId="0" xfId="0" applyFont="1" applyBorder="1"/>
    <xf numFmtId="3" fontId="2" fillId="3" borderId="0" xfId="0" applyNumberFormat="1" applyFont="1" applyFill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0" xfId="0" applyFont="1" applyBorder="1"/>
    <xf numFmtId="3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1" fillId="0" borderId="0" xfId="0" applyFont="1" applyBorder="1"/>
    <xf numFmtId="3" fontId="1" fillId="0" borderId="0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1" fillId="0" borderId="0" xfId="0" applyFont="1" applyAlignment="1"/>
    <xf numFmtId="0" fontId="2" fillId="0" borderId="1" xfId="0" applyFont="1" applyBorder="1"/>
    <xf numFmtId="3" fontId="2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7" fillId="4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3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70"/>
  <sheetViews>
    <sheetView tabSelected="1" zoomScaleNormal="100" workbookViewId="0">
      <selection activeCell="K54" sqref="K54"/>
    </sheetView>
  </sheetViews>
  <sheetFormatPr defaultColWidth="9" defaultRowHeight="21" x14ac:dyDescent="0.35"/>
  <cols>
    <col min="1" max="1" width="4" style="1" customWidth="1"/>
    <col min="2" max="2" width="8.140625" style="2" customWidth="1"/>
    <col min="3" max="3" width="16.42578125" style="1" customWidth="1"/>
    <col min="4" max="4" width="3.28515625" style="1" customWidth="1"/>
    <col min="5" max="5" width="2.42578125" style="1" customWidth="1"/>
    <col min="6" max="6" width="16" style="3" customWidth="1"/>
    <col min="7" max="7" width="2.7109375" style="1" customWidth="1"/>
    <col min="8" max="8" width="3.140625" style="1" customWidth="1"/>
    <col min="9" max="9" width="14" style="3" customWidth="1"/>
    <col min="10" max="10" width="3.42578125" style="1" customWidth="1"/>
    <col min="11" max="11" width="13.7109375" style="4" customWidth="1"/>
    <col min="12" max="12" width="3.28515625" style="1" customWidth="1"/>
    <col min="13" max="1025" width="9" style="1"/>
  </cols>
  <sheetData>
    <row r="1" spans="1:12" ht="9" customHeight="1" x14ac:dyDescent="0.35"/>
    <row r="2" spans="1:12" ht="25.5" customHeight="1" x14ac:dyDescent="0.35">
      <c r="B2" s="5" t="s">
        <v>0</v>
      </c>
      <c r="K2" s="6" t="s">
        <v>1</v>
      </c>
    </row>
    <row r="3" spans="1:12" ht="14.25" customHeight="1" x14ac:dyDescent="0.35">
      <c r="B3" s="2" t="s">
        <v>2</v>
      </c>
      <c r="J3" s="7" t="s">
        <v>1</v>
      </c>
      <c r="K3" s="4" t="s">
        <v>1</v>
      </c>
      <c r="L3" s="7" t="s">
        <v>1</v>
      </c>
    </row>
    <row r="4" spans="1:12" ht="19.5" customHeight="1" x14ac:dyDescent="0.35">
      <c r="E4" s="8"/>
      <c r="F4" s="9" t="s">
        <v>3</v>
      </c>
      <c r="G4" s="10"/>
      <c r="H4" s="11"/>
      <c r="I4" s="9" t="s">
        <v>4</v>
      </c>
      <c r="J4" s="12"/>
      <c r="K4" s="13" t="s">
        <v>0</v>
      </c>
      <c r="L4" s="12"/>
    </row>
    <row r="5" spans="1:12" ht="15.75" customHeight="1" x14ac:dyDescent="0.35">
      <c r="A5" s="14" t="s">
        <v>5</v>
      </c>
    </row>
    <row r="6" spans="1:12" ht="16.5" customHeight="1" x14ac:dyDescent="0.35">
      <c r="B6" s="2">
        <v>3140</v>
      </c>
      <c r="C6" s="1" t="s">
        <v>6</v>
      </c>
      <c r="F6" s="15">
        <v>45</v>
      </c>
      <c r="I6" s="16">
        <v>45</v>
      </c>
      <c r="K6" s="15">
        <v>45</v>
      </c>
    </row>
    <row r="7" spans="1:12" ht="16.5" customHeight="1" x14ac:dyDescent="0.35">
      <c r="B7" s="2">
        <v>3142</v>
      </c>
      <c r="C7" s="1" t="s">
        <v>7</v>
      </c>
      <c r="F7" s="15">
        <v>250</v>
      </c>
      <c r="I7" s="16">
        <v>193</v>
      </c>
      <c r="K7" s="15">
        <v>250</v>
      </c>
    </row>
    <row r="8" spans="1:12" ht="16.5" customHeight="1" x14ac:dyDescent="0.35">
      <c r="B8" s="2">
        <v>3147</v>
      </c>
      <c r="C8" s="1" t="s">
        <v>8</v>
      </c>
      <c r="F8" s="15">
        <v>60</v>
      </c>
      <c r="I8" s="16">
        <v>50</v>
      </c>
      <c r="K8" s="15">
        <v>60</v>
      </c>
    </row>
    <row r="9" spans="1:12" ht="16.5" customHeight="1" x14ac:dyDescent="0.35">
      <c r="B9" s="2">
        <v>3150</v>
      </c>
      <c r="C9" s="1" t="s">
        <v>9</v>
      </c>
      <c r="F9" s="15">
        <v>60</v>
      </c>
      <c r="I9" s="16">
        <v>89</v>
      </c>
      <c r="K9" s="15">
        <v>90</v>
      </c>
    </row>
    <row r="10" spans="1:12" ht="16.5" customHeight="1" x14ac:dyDescent="0.35">
      <c r="B10" s="2">
        <v>3210</v>
      </c>
      <c r="C10" s="1" t="s">
        <v>10</v>
      </c>
      <c r="F10" s="17">
        <v>2900</v>
      </c>
      <c r="G10" s="18"/>
      <c r="H10" s="18"/>
      <c r="I10" s="19">
        <v>2639</v>
      </c>
      <c r="J10" s="18"/>
      <c r="K10" s="17">
        <v>2850</v>
      </c>
    </row>
    <row r="11" spans="1:12" ht="16.5" customHeight="1" x14ac:dyDescent="0.35">
      <c r="B11" s="2">
        <v>3220</v>
      </c>
      <c r="C11" s="1" t="s">
        <v>11</v>
      </c>
      <c r="F11" s="17">
        <v>1100</v>
      </c>
      <c r="I11" s="19">
        <v>1104</v>
      </c>
      <c r="K11" s="17">
        <v>1100</v>
      </c>
    </row>
    <row r="12" spans="1:12" ht="16.5" customHeight="1" x14ac:dyDescent="0.35">
      <c r="B12" s="2">
        <v>3642</v>
      </c>
      <c r="C12" s="1" t="s">
        <v>12</v>
      </c>
      <c r="F12" s="15">
        <v>575</v>
      </c>
      <c r="I12" s="16">
        <v>644</v>
      </c>
      <c r="K12" s="15">
        <v>600</v>
      </c>
    </row>
    <row r="13" spans="1:12" ht="16.5" customHeight="1" x14ac:dyDescent="0.35">
      <c r="B13" s="2">
        <v>3973</v>
      </c>
      <c r="C13" s="1" t="s">
        <v>13</v>
      </c>
      <c r="F13" s="15"/>
      <c r="I13" s="16">
        <v>0</v>
      </c>
      <c r="K13" s="15"/>
    </row>
    <row r="14" spans="1:12" ht="17.25" customHeight="1" x14ac:dyDescent="0.35">
      <c r="B14" s="2">
        <v>3987</v>
      </c>
      <c r="C14" s="1" t="s">
        <v>14</v>
      </c>
      <c r="F14" s="15">
        <v>69</v>
      </c>
      <c r="I14" s="16">
        <v>74</v>
      </c>
      <c r="K14" s="15">
        <v>74</v>
      </c>
    </row>
    <row r="15" spans="1:12" ht="16.5" customHeight="1" x14ac:dyDescent="0.35">
      <c r="B15" s="2">
        <v>3990</v>
      </c>
      <c r="C15" s="1" t="s">
        <v>15</v>
      </c>
      <c r="F15" s="15">
        <v>47</v>
      </c>
      <c r="I15" s="16">
        <v>63</v>
      </c>
      <c r="K15" s="15">
        <v>64</v>
      </c>
    </row>
    <row r="16" spans="1:12" ht="11.25" customHeight="1" x14ac:dyDescent="0.35">
      <c r="F16" s="20"/>
      <c r="I16" s="16" t="s">
        <v>1</v>
      </c>
      <c r="K16" s="15"/>
    </row>
    <row r="17" spans="1:12" ht="18.75" customHeight="1" x14ac:dyDescent="0.35">
      <c r="A17" s="21" t="s">
        <v>16</v>
      </c>
      <c r="F17" s="22">
        <f>SUM(F6:F15)</f>
        <v>5106</v>
      </c>
      <c r="G17" s="23"/>
      <c r="H17" s="23"/>
      <c r="I17" s="24">
        <f>SUM(I6:I15)</f>
        <v>4901</v>
      </c>
      <c r="J17" s="23"/>
      <c r="K17" s="22">
        <f>SUM(K6:K15)</f>
        <v>5133</v>
      </c>
      <c r="L17" s="25"/>
    </row>
    <row r="18" spans="1:12" ht="6" customHeight="1" x14ac:dyDescent="0.35">
      <c r="B18" s="21"/>
      <c r="F18" s="17"/>
      <c r="I18" s="26"/>
      <c r="K18" s="17"/>
      <c r="L18" s="27"/>
    </row>
    <row r="19" spans="1:12" s="1" customFormat="1" ht="16.5" customHeight="1" x14ac:dyDescent="0.35">
      <c r="A19" s="21" t="s">
        <v>17</v>
      </c>
      <c r="F19" s="20"/>
      <c r="I19" s="16"/>
      <c r="K19" s="15"/>
    </row>
    <row r="20" spans="1:12" ht="16.5" customHeight="1" x14ac:dyDescent="0.35">
      <c r="B20" s="2">
        <v>4110</v>
      </c>
      <c r="C20" s="1" t="s">
        <v>18</v>
      </c>
      <c r="F20" s="15">
        <v>-500</v>
      </c>
      <c r="I20" s="16">
        <v>-422</v>
      </c>
      <c r="K20" s="15">
        <v>-440</v>
      </c>
    </row>
    <row r="21" spans="1:12" ht="16.5" customHeight="1" x14ac:dyDescent="0.35">
      <c r="B21" s="2" t="s">
        <v>1</v>
      </c>
      <c r="C21" s="1" t="s">
        <v>19</v>
      </c>
      <c r="F21" s="15">
        <v>-65</v>
      </c>
      <c r="I21" s="16">
        <v>-32</v>
      </c>
      <c r="K21" s="15">
        <v>-20</v>
      </c>
    </row>
    <row r="22" spans="1:12" ht="6" customHeight="1" x14ac:dyDescent="0.35">
      <c r="F22" s="20"/>
      <c r="I22" s="16"/>
      <c r="K22" s="15"/>
    </row>
    <row r="23" spans="1:12" ht="18.75" customHeight="1" x14ac:dyDescent="0.35">
      <c r="A23" s="14" t="s">
        <v>20</v>
      </c>
      <c r="B23" s="28"/>
      <c r="F23" s="29">
        <f>SUM(F20:F22)</f>
        <v>-565</v>
      </c>
      <c r="G23" s="30" t="s">
        <v>1</v>
      </c>
      <c r="H23" s="30" t="s">
        <v>1</v>
      </c>
      <c r="I23" s="31">
        <f>SUM(I20:I22)</f>
        <v>-454</v>
      </c>
      <c r="J23" s="30" t="s">
        <v>1</v>
      </c>
      <c r="K23" s="29">
        <f>SUM(K20:K22)</f>
        <v>-460</v>
      </c>
      <c r="L23" s="32"/>
    </row>
    <row r="24" spans="1:12" ht="8.25" customHeight="1" x14ac:dyDescent="0.35">
      <c r="F24" s="20"/>
      <c r="I24" s="16"/>
      <c r="K24" s="15"/>
    </row>
    <row r="25" spans="1:12" ht="17.25" customHeight="1" x14ac:dyDescent="0.35">
      <c r="A25" s="14" t="s">
        <v>21</v>
      </c>
      <c r="B25" s="28"/>
      <c r="F25" s="20"/>
      <c r="I25" s="16"/>
      <c r="J25" s="14"/>
      <c r="K25" s="15"/>
    </row>
    <row r="26" spans="1:12" ht="16.5" customHeight="1" x14ac:dyDescent="0.35">
      <c r="B26" s="2">
        <v>5120</v>
      </c>
      <c r="C26" s="1" t="s">
        <v>22</v>
      </c>
      <c r="F26" s="15">
        <v>-160</v>
      </c>
      <c r="I26" s="16">
        <v>-300</v>
      </c>
      <c r="K26" s="15">
        <v>-280</v>
      </c>
    </row>
    <row r="27" spans="1:12" ht="15.75" customHeight="1" x14ac:dyDescent="0.35">
      <c r="B27" s="2">
        <v>5160</v>
      </c>
      <c r="C27" s="1" t="s">
        <v>23</v>
      </c>
      <c r="F27" s="15">
        <v>-30</v>
      </c>
      <c r="I27" s="16">
        <v>-36</v>
      </c>
      <c r="K27" s="15">
        <v>-35</v>
      </c>
    </row>
    <row r="28" spans="1:12" ht="15.75" customHeight="1" x14ac:dyDescent="0.35">
      <c r="B28" s="2">
        <v>5170</v>
      </c>
      <c r="C28" s="1" t="s">
        <v>24</v>
      </c>
      <c r="F28" s="15">
        <v>-20</v>
      </c>
      <c r="I28" s="16">
        <v>-28</v>
      </c>
      <c r="K28" s="15">
        <v>-30</v>
      </c>
    </row>
    <row r="29" spans="1:12" ht="15.75" customHeight="1" x14ac:dyDescent="0.35">
      <c r="B29" s="2">
        <v>5360</v>
      </c>
      <c r="C29" s="1" t="s">
        <v>25</v>
      </c>
      <c r="F29" s="15">
        <v>-150</v>
      </c>
      <c r="I29" s="16">
        <v>-215</v>
      </c>
      <c r="K29" s="15">
        <v>-200</v>
      </c>
    </row>
    <row r="30" spans="1:12" ht="16.5" customHeight="1" x14ac:dyDescent="0.35">
      <c r="B30" s="2">
        <v>5412</v>
      </c>
      <c r="C30" s="1" t="s">
        <v>26</v>
      </c>
      <c r="F30" s="15">
        <v>-50</v>
      </c>
      <c r="I30" s="16">
        <v>-61</v>
      </c>
      <c r="K30" s="15">
        <v>-60</v>
      </c>
    </row>
    <row r="31" spans="1:12" ht="15.75" customHeight="1" x14ac:dyDescent="0.35">
      <c r="B31" s="2">
        <v>5510</v>
      </c>
      <c r="C31" s="1" t="s">
        <v>27</v>
      </c>
      <c r="F31" s="15">
        <v>-90</v>
      </c>
      <c r="I31" s="16">
        <v>-137</v>
      </c>
      <c r="K31" s="15">
        <v>-110</v>
      </c>
    </row>
    <row r="32" spans="1:12" ht="16.5" customHeight="1" x14ac:dyDescent="0.35">
      <c r="B32" s="2">
        <v>5615</v>
      </c>
      <c r="C32" s="1" t="s">
        <v>28</v>
      </c>
      <c r="F32" s="15">
        <v>-348</v>
      </c>
      <c r="I32" s="16">
        <v>-348</v>
      </c>
      <c r="K32" s="15">
        <v>-162</v>
      </c>
    </row>
    <row r="33" spans="1:12" ht="16.5" customHeight="1" x14ac:dyDescent="0.35">
      <c r="B33" s="2">
        <v>6310</v>
      </c>
      <c r="C33" s="1" t="s">
        <v>29</v>
      </c>
      <c r="F33" s="15">
        <v>-45</v>
      </c>
      <c r="I33" s="16">
        <v>-43</v>
      </c>
      <c r="K33" s="15">
        <v>-40</v>
      </c>
    </row>
    <row r="34" spans="1:12" ht="16.5" customHeight="1" x14ac:dyDescent="0.35">
      <c r="B34" s="2">
        <v>6512</v>
      </c>
      <c r="C34" s="1" t="s">
        <v>30</v>
      </c>
      <c r="F34" s="15">
        <v>-170</v>
      </c>
      <c r="I34" s="16">
        <v>-152</v>
      </c>
      <c r="K34" s="15">
        <v>-160</v>
      </c>
    </row>
    <row r="35" spans="1:12" ht="15.75" customHeight="1" x14ac:dyDescent="0.35">
      <c r="B35" s="2">
        <v>6535</v>
      </c>
      <c r="C35" s="1" t="s">
        <v>31</v>
      </c>
      <c r="F35" s="15">
        <v>-40</v>
      </c>
      <c r="I35" s="16">
        <v>-73</v>
      </c>
      <c r="K35" s="15">
        <v>-63</v>
      </c>
    </row>
    <row r="36" spans="1:12" ht="16.5" customHeight="1" x14ac:dyDescent="0.35">
      <c r="B36" s="2">
        <v>6990</v>
      </c>
      <c r="C36" s="1" t="s">
        <v>32</v>
      </c>
      <c r="F36" s="15">
        <v>-335</v>
      </c>
      <c r="I36" s="16">
        <v>-355</v>
      </c>
      <c r="K36" s="15">
        <v>-335</v>
      </c>
    </row>
    <row r="37" spans="1:12" ht="6" customHeight="1" x14ac:dyDescent="0.35">
      <c r="F37" s="20"/>
      <c r="I37" s="16"/>
      <c r="K37" s="15"/>
    </row>
    <row r="38" spans="1:12" ht="18" customHeight="1" x14ac:dyDescent="0.35">
      <c r="A38" s="14" t="s">
        <v>33</v>
      </c>
      <c r="F38" s="22">
        <f>SUM(F26:F36)</f>
        <v>-1438</v>
      </c>
      <c r="G38" s="33" t="s">
        <v>1</v>
      </c>
      <c r="H38" s="33" t="s">
        <v>1</v>
      </c>
      <c r="I38" s="24">
        <f>SUM(I26:I36)</f>
        <v>-1748</v>
      </c>
      <c r="J38" s="33" t="s">
        <v>1</v>
      </c>
      <c r="K38" s="22">
        <f>SUM(K26:K36)</f>
        <v>-1475</v>
      </c>
      <c r="L38" s="34" t="s">
        <v>1</v>
      </c>
    </row>
    <row r="39" spans="1:12" ht="7.5" customHeight="1" x14ac:dyDescent="0.35">
      <c r="F39" s="35"/>
      <c r="G39" s="18"/>
      <c r="H39" s="18"/>
      <c r="I39" s="19"/>
      <c r="J39" s="18"/>
      <c r="K39" s="17"/>
      <c r="L39" s="36"/>
    </row>
    <row r="40" spans="1:12" ht="16.5" customHeight="1" x14ac:dyDescent="0.35">
      <c r="B40" s="2">
        <v>7010</v>
      </c>
      <c r="C40" s="1" t="s">
        <v>34</v>
      </c>
      <c r="F40" s="17">
        <v>-2600</v>
      </c>
      <c r="G40" s="18"/>
      <c r="H40" s="18"/>
      <c r="I40" s="19">
        <v>-2584</v>
      </c>
      <c r="J40" s="18"/>
      <c r="K40" s="17">
        <v>-2700</v>
      </c>
      <c r="L40" s="36"/>
    </row>
    <row r="41" spans="1:12" ht="9.75" customHeight="1" x14ac:dyDescent="0.35">
      <c r="F41" s="35"/>
      <c r="G41" s="18"/>
      <c r="H41" s="18"/>
      <c r="I41" s="19"/>
      <c r="J41" s="18"/>
      <c r="K41" s="17"/>
      <c r="L41" s="36"/>
    </row>
    <row r="42" spans="1:12" ht="17.25" customHeight="1" x14ac:dyDescent="0.35">
      <c r="A42" s="14" t="s">
        <v>35</v>
      </c>
      <c r="F42" s="22">
        <f>SUM(F23+F38+F40)</f>
        <v>-4603</v>
      </c>
      <c r="G42" s="37" t="s">
        <v>1</v>
      </c>
      <c r="H42" s="37" t="s">
        <v>1</v>
      </c>
      <c r="I42" s="24">
        <f>SUM(I23+I38+I40)</f>
        <v>-4786</v>
      </c>
      <c r="J42" s="37" t="s">
        <v>1</v>
      </c>
      <c r="K42" s="22">
        <f>SUM(K23+K38+K40)</f>
        <v>-4635</v>
      </c>
      <c r="L42" s="36"/>
    </row>
    <row r="43" spans="1:12" ht="8.25" customHeight="1" x14ac:dyDescent="0.35">
      <c r="F43" s="20"/>
      <c r="I43" s="16"/>
      <c r="K43" s="15"/>
      <c r="L43" s="36"/>
    </row>
    <row r="44" spans="1:12" ht="18" customHeight="1" x14ac:dyDescent="0.35">
      <c r="A44" s="14" t="s">
        <v>36</v>
      </c>
      <c r="F44" s="17">
        <f>SUM(F17+F42)</f>
        <v>503</v>
      </c>
      <c r="G44" s="38" t="s">
        <v>1</v>
      </c>
      <c r="H44" s="38" t="s">
        <v>1</v>
      </c>
      <c r="I44" s="26">
        <f>SUM(I17+I42)</f>
        <v>115</v>
      </c>
      <c r="J44" s="38" t="s">
        <v>1</v>
      </c>
      <c r="K44" s="17">
        <f>SUM(K17+K42)</f>
        <v>498</v>
      </c>
      <c r="L44" s="36"/>
    </row>
    <row r="45" spans="1:12" ht="10.5" customHeight="1" x14ac:dyDescent="0.35">
      <c r="F45" s="20"/>
      <c r="I45" s="16"/>
      <c r="K45" s="15"/>
      <c r="L45" s="36"/>
    </row>
    <row r="46" spans="1:12" ht="16.5" customHeight="1" x14ac:dyDescent="0.35">
      <c r="B46" s="2">
        <v>8410</v>
      </c>
      <c r="C46" s="39" t="s">
        <v>37</v>
      </c>
      <c r="D46" s="2"/>
      <c r="F46" s="15">
        <v>-90</v>
      </c>
      <c r="I46" s="16">
        <v>-79</v>
      </c>
      <c r="K46" s="15">
        <v>-90</v>
      </c>
      <c r="L46" s="36"/>
    </row>
    <row r="47" spans="1:12" ht="6.75" customHeight="1" x14ac:dyDescent="0.35">
      <c r="F47" s="20"/>
      <c r="I47" s="16"/>
      <c r="K47" s="15"/>
      <c r="L47" s="36"/>
    </row>
    <row r="48" spans="1:12" ht="18.75" customHeight="1" x14ac:dyDescent="0.35">
      <c r="A48" s="14" t="s">
        <v>38</v>
      </c>
      <c r="F48" s="22">
        <f>SUM(F44+F46)</f>
        <v>413</v>
      </c>
      <c r="G48" s="38" t="s">
        <v>1</v>
      </c>
      <c r="H48" s="38" t="s">
        <v>1</v>
      </c>
      <c r="I48" s="24">
        <f>SUM(I44+I46)</f>
        <v>36</v>
      </c>
      <c r="J48" s="38" t="s">
        <v>1</v>
      </c>
      <c r="K48" s="22">
        <f>SUM(K44+K46)</f>
        <v>408</v>
      </c>
      <c r="L48" s="36"/>
    </row>
    <row r="49" spans="1:12" ht="6" customHeight="1" x14ac:dyDescent="0.35">
      <c r="F49" s="20"/>
      <c r="I49" s="16"/>
      <c r="K49" s="15"/>
      <c r="L49" s="36"/>
    </row>
    <row r="50" spans="1:12" ht="16.5" customHeight="1" x14ac:dyDescent="0.35">
      <c r="C50" s="1" t="s">
        <v>39</v>
      </c>
      <c r="F50" s="15">
        <v>-408</v>
      </c>
      <c r="I50" s="16">
        <v>-426</v>
      </c>
      <c r="K50" s="15">
        <v>-408</v>
      </c>
      <c r="L50" s="36"/>
    </row>
    <row r="51" spans="1:12" ht="4.5" customHeight="1" x14ac:dyDescent="0.35">
      <c r="F51" s="20"/>
      <c r="I51" s="16"/>
      <c r="K51" s="15"/>
      <c r="L51" s="36"/>
    </row>
    <row r="52" spans="1:12" ht="23.25" customHeight="1" x14ac:dyDescent="0.35">
      <c r="A52" s="14" t="s">
        <v>40</v>
      </c>
      <c r="F52" s="22">
        <f>SUM(F48+F50)</f>
        <v>5</v>
      </c>
      <c r="G52" s="40"/>
      <c r="H52" s="40"/>
      <c r="I52" s="24">
        <f>SUM(I48+I50)</f>
        <v>-390</v>
      </c>
      <c r="J52" s="40"/>
      <c r="K52" s="22">
        <f>SUM(K48+K50)</f>
        <v>0</v>
      </c>
      <c r="L52" s="36"/>
    </row>
    <row r="53" spans="1:12" ht="14.25" customHeight="1" x14ac:dyDescent="0.35">
      <c r="A53" s="14"/>
      <c r="F53" s="41"/>
      <c r="G53" s="32"/>
      <c r="H53" s="32"/>
      <c r="I53" s="41"/>
      <c r="J53" s="32"/>
      <c r="K53" s="41"/>
      <c r="L53" s="36"/>
    </row>
    <row r="54" spans="1:12" ht="14.25" customHeight="1" x14ac:dyDescent="0.35">
      <c r="A54" s="14"/>
      <c r="F54" s="41"/>
      <c r="G54" s="32"/>
      <c r="H54" s="32"/>
      <c r="I54" s="41"/>
      <c r="J54" s="32"/>
      <c r="K54" s="41"/>
      <c r="L54" s="36"/>
    </row>
    <row r="55" spans="1:12" ht="14.25" customHeight="1" x14ac:dyDescent="0.35">
      <c r="A55" s="14"/>
      <c r="F55" s="41"/>
      <c r="G55" s="32"/>
      <c r="H55" s="32"/>
      <c r="I55" s="41"/>
      <c r="J55" s="32"/>
      <c r="K55" s="41"/>
      <c r="L55" s="36"/>
    </row>
    <row r="56" spans="1:12" ht="14.25" customHeight="1" x14ac:dyDescent="0.35">
      <c r="A56" s="14"/>
      <c r="F56" s="41"/>
      <c r="G56" s="32"/>
      <c r="H56" s="32"/>
      <c r="I56" s="41"/>
      <c r="J56" s="32"/>
      <c r="K56" s="41"/>
      <c r="L56" s="36"/>
    </row>
    <row r="57" spans="1:12" ht="14.25" customHeight="1" x14ac:dyDescent="0.35">
      <c r="A57" s="14"/>
      <c r="F57" s="41"/>
      <c r="G57" s="32"/>
      <c r="H57" s="32"/>
      <c r="I57" s="41"/>
      <c r="J57" s="32"/>
      <c r="K57" s="41"/>
      <c r="L57" s="36"/>
    </row>
    <row r="58" spans="1:12" ht="14.25" customHeight="1" x14ac:dyDescent="0.35">
      <c r="A58" s="14"/>
      <c r="F58" s="41"/>
      <c r="G58" s="32"/>
      <c r="H58" s="32"/>
      <c r="I58" s="41"/>
      <c r="J58" s="32"/>
      <c r="K58" s="41"/>
      <c r="L58" s="36"/>
    </row>
    <row r="59" spans="1:12" ht="14.25" customHeight="1" x14ac:dyDescent="0.35">
      <c r="A59" s="14"/>
      <c r="F59" s="41"/>
      <c r="G59" s="32"/>
      <c r="H59" s="32"/>
      <c r="I59" s="41"/>
      <c r="J59" s="32"/>
      <c r="K59" s="41"/>
      <c r="L59" s="36"/>
    </row>
    <row r="60" spans="1:12" ht="14.25" customHeight="1" x14ac:dyDescent="0.35">
      <c r="A60" s="14"/>
      <c r="F60" s="41"/>
      <c r="G60" s="32"/>
      <c r="H60" s="32"/>
      <c r="I60" s="41"/>
      <c r="J60" s="32"/>
      <c r="K60" s="41"/>
      <c r="L60" s="36"/>
    </row>
    <row r="62" spans="1:12" ht="23.25" customHeight="1" x14ac:dyDescent="0.35">
      <c r="C62" s="42" t="s">
        <v>41</v>
      </c>
      <c r="D62" s="43"/>
      <c r="E62" s="44"/>
      <c r="G62" s="44"/>
    </row>
    <row r="63" spans="1:12" ht="33" customHeight="1" x14ac:dyDescent="0.35">
      <c r="C63" s="39" t="s">
        <v>42</v>
      </c>
      <c r="I63" s="45">
        <v>0</v>
      </c>
      <c r="J63" s="1" t="s">
        <v>1</v>
      </c>
      <c r="K63" s="46" t="s">
        <v>1</v>
      </c>
    </row>
    <row r="64" spans="1:12" ht="19.5" customHeight="1" x14ac:dyDescent="0.35">
      <c r="C64" s="39" t="s">
        <v>1</v>
      </c>
      <c r="I64" s="45">
        <v>0</v>
      </c>
      <c r="K64" s="46" t="s">
        <v>1</v>
      </c>
    </row>
    <row r="65" spans="5:11" ht="19.5" customHeight="1" x14ac:dyDescent="0.35">
      <c r="E65" s="1" t="s">
        <v>1</v>
      </c>
      <c r="F65" s="39" t="s">
        <v>1</v>
      </c>
      <c r="I65" s="47" t="s">
        <v>1</v>
      </c>
      <c r="K65" s="46" t="s">
        <v>1</v>
      </c>
    </row>
    <row r="66" spans="5:11" ht="14.25" customHeight="1" x14ac:dyDescent="0.35">
      <c r="I66" s="45"/>
    </row>
    <row r="67" spans="5:11" ht="23.25" customHeight="1" x14ac:dyDescent="0.35">
      <c r="E67" s="14" t="s">
        <v>43</v>
      </c>
      <c r="I67" s="38">
        <f>SUM(I63:I66)</f>
        <v>0</v>
      </c>
    </row>
    <row r="69" spans="5:11" ht="14.25" customHeight="1" x14ac:dyDescent="0.35">
      <c r="I69" s="44" t="s">
        <v>1</v>
      </c>
    </row>
    <row r="70" spans="5:11" ht="14.25" customHeight="1" x14ac:dyDescent="0.35">
      <c r="I70" s="44" t="s">
        <v>1</v>
      </c>
    </row>
  </sheetData>
  <pageMargins left="0.51180555555555496" right="0.51180555555555496" top="0.35416666666666702" bottom="0.35416666666666702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torsten</dc:creator>
  <dc:description/>
  <cp:lastModifiedBy>Kenneth Johansson</cp:lastModifiedBy>
  <cp:revision>10</cp:revision>
  <cp:lastPrinted>2022-11-04T12:34:37Z</cp:lastPrinted>
  <dcterms:created xsi:type="dcterms:W3CDTF">2014-09-09T12:05:29Z</dcterms:created>
  <dcterms:modified xsi:type="dcterms:W3CDTF">2022-11-04T12:10:41Z</dcterms:modified>
  <dc:language>sv-SE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