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neth.LEIAB\Downloads\"/>
    </mc:Choice>
  </mc:AlternateContent>
  <bookViews>
    <workbookView xWindow="0" yWindow="0" windowWidth="28770" windowHeight="13560" tabRatio="500"/>
  </bookViews>
  <sheets>
    <sheet name="Blad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7" i="1" l="1"/>
  <c r="F47" i="1"/>
  <c r="J47" i="1" s="1"/>
  <c r="J44" i="1"/>
  <c r="G44" i="1"/>
  <c r="J42" i="1"/>
  <c r="G42" i="1"/>
  <c r="J38" i="1"/>
  <c r="G38" i="1"/>
  <c r="J36" i="1"/>
  <c r="G36" i="1"/>
  <c r="J34" i="1"/>
  <c r="G34" i="1"/>
  <c r="J33" i="1"/>
  <c r="G33" i="1"/>
  <c r="J31" i="1"/>
  <c r="G31" i="1"/>
  <c r="J29" i="1"/>
  <c r="G29" i="1"/>
  <c r="J27" i="1"/>
  <c r="G27" i="1"/>
  <c r="J25" i="1"/>
  <c r="G25" i="1"/>
  <c r="J23" i="1"/>
  <c r="G23" i="1"/>
  <c r="J21" i="1"/>
  <c r="G21" i="1"/>
  <c r="J19" i="1"/>
  <c r="G19" i="1"/>
  <c r="J17" i="1"/>
  <c r="G17" i="1"/>
  <c r="J15" i="1"/>
  <c r="G15" i="1"/>
  <c r="J13" i="1"/>
  <c r="G13" i="1"/>
  <c r="J11" i="1"/>
  <c r="G11" i="1"/>
  <c r="J9" i="1"/>
  <c r="G9" i="1"/>
  <c r="J7" i="1"/>
  <c r="G7" i="1"/>
  <c r="G47" i="1" s="1"/>
</calcChain>
</file>

<file path=xl/sharedStrings.xml><?xml version="1.0" encoding="utf-8"?>
<sst xmlns="http://schemas.openxmlformats.org/spreadsheetml/2006/main" count="75" uniqueCount="38">
  <si>
    <t>Medlemskap aug 2023</t>
  </si>
  <si>
    <t xml:space="preserve">                     (enligt medl.register 2023 09 04 )</t>
  </si>
  <si>
    <t>För 2024</t>
  </si>
  <si>
    <t>2022-2021</t>
  </si>
  <si>
    <t>Medl.skap</t>
  </si>
  <si>
    <t>Kr</t>
  </si>
  <si>
    <t>Antal</t>
  </si>
  <si>
    <t xml:space="preserve">  Summa</t>
  </si>
  <si>
    <t>Skillnad</t>
  </si>
  <si>
    <t>Senior</t>
  </si>
  <si>
    <t xml:space="preserve"> </t>
  </si>
  <si>
    <t>Non resident</t>
  </si>
  <si>
    <t>Vardagsmedlem</t>
  </si>
  <si>
    <t xml:space="preserve">Familj  </t>
  </si>
  <si>
    <t>5a</t>
  </si>
  <si>
    <t>Junior 0-12</t>
  </si>
  <si>
    <t>5b</t>
  </si>
  <si>
    <t>Junior 13-21</t>
  </si>
  <si>
    <t>Junior 22-25</t>
  </si>
  <si>
    <t>Studerande</t>
  </si>
  <si>
    <t>Comeback/Intro år 1</t>
  </si>
  <si>
    <t>Comeback/Intro år 2</t>
  </si>
  <si>
    <t>Passiva</t>
  </si>
  <si>
    <t>Basmedlem</t>
  </si>
  <si>
    <t>Inflyttade med grönt kort</t>
  </si>
  <si>
    <t>a</t>
  </si>
  <si>
    <t>Inträde efter 1/8 senior</t>
  </si>
  <si>
    <t>b</t>
  </si>
  <si>
    <t>Inträde efter 1/8 junior</t>
  </si>
  <si>
    <t>Grönt kort+ medl år 1</t>
  </si>
  <si>
    <t>Gr kort+ medl år 2</t>
  </si>
  <si>
    <t>Inofficiella medl.skap;</t>
  </si>
  <si>
    <t>Fullv anställd</t>
  </si>
  <si>
    <t>Fullv partner</t>
  </si>
  <si>
    <t>Summa</t>
  </si>
  <si>
    <t>Not; Budget 2024 = 3.200 Tkr</t>
  </si>
  <si>
    <t>76% män   24% kvinnor</t>
  </si>
  <si>
    <t>Noteras;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</si>
</sst>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D]mmm/yy"/>
    <numFmt numFmtId="165" formatCode="_-* #,##0.00\ _k_r_-;\-* #,##0.00\ _k_r_-;_-* \-??\ _k_r_-;_-@_-"/>
  </numFmts>
  <fonts count="12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u/>
      <sz val="14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u/>
      <sz val="12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5" fontId="11" fillId="0" borderId="0" applyBorder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/>
    <xf numFmtId="3" fontId="0" fillId="0" borderId="0" xfId="0" applyNumberFormat="1" applyFont="1" applyAlignment="1">
      <alignment horizontal="center"/>
    </xf>
    <xf numFmtId="3" fontId="0" fillId="0" borderId="0" xfId="1" applyNumberFormat="1" applyFont="1" applyBorder="1" applyAlignment="1" applyProtection="1"/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3" fontId="0" fillId="0" borderId="0" xfId="0" applyNumberFormat="1" applyAlignment="1">
      <alignment horizontal="center"/>
    </xf>
    <xf numFmtId="0" fontId="8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Border="1" applyAlignment="1">
      <alignment horizontal="center"/>
    </xf>
    <xf numFmtId="0" fontId="3" fillId="0" borderId="0" xfId="0" applyFont="1" applyAlignment="1"/>
    <xf numFmtId="0" fontId="9" fillId="0" borderId="0" xfId="0" applyFont="1" applyAlignment="1"/>
    <xf numFmtId="0" fontId="4" fillId="0" borderId="0" xfId="0" applyFont="1" applyAlignment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/>
    <xf numFmtId="3" fontId="4" fillId="0" borderId="0" xfId="0" applyNumberFormat="1" applyFont="1"/>
    <xf numFmtId="0" fontId="4" fillId="0" borderId="0" xfId="0" applyFont="1"/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zoomScaleNormal="100" workbookViewId="0">
      <selection activeCell="E4" sqref="E4"/>
    </sheetView>
  </sheetViews>
  <sheetFormatPr defaultColWidth="8.5703125" defaultRowHeight="15.75" x14ac:dyDescent="0.25"/>
  <cols>
    <col min="1" max="1" width="2.85546875" style="1" customWidth="1"/>
    <col min="2" max="2" width="6.140625" customWidth="1"/>
    <col min="3" max="3" width="2.42578125" customWidth="1"/>
    <col min="4" max="4" width="23.42578125" style="2" customWidth="1"/>
    <col min="5" max="5" width="10.28515625" style="1" customWidth="1"/>
    <col min="6" max="6" width="10.28515625" style="3" customWidth="1"/>
    <col min="7" max="7" width="12.140625" customWidth="1"/>
    <col min="8" max="8" width="9" style="1" customWidth="1"/>
    <col min="9" max="9" width="11.5703125" style="2" customWidth="1"/>
    <col min="10" max="10" width="10.85546875" style="1" customWidth="1"/>
    <col min="11" max="11" width="13.28515625" style="1" customWidth="1"/>
    <col min="12" max="12" width="12.42578125" customWidth="1"/>
  </cols>
  <sheetData>
    <row r="1" spans="2:12" ht="7.5" customHeight="1" x14ac:dyDescent="0.25"/>
    <row r="2" spans="2:12" ht="18.75" x14ac:dyDescent="0.3">
      <c r="B2" s="4" t="s">
        <v>0</v>
      </c>
      <c r="E2" s="5" t="s">
        <v>1</v>
      </c>
    </row>
    <row r="3" spans="2:12" ht="10.5" customHeight="1" x14ac:dyDescent="0.25"/>
    <row r="4" spans="2:12" ht="22.5" customHeight="1" x14ac:dyDescent="0.25">
      <c r="E4" s="6" t="s">
        <v>2</v>
      </c>
      <c r="F4" s="7"/>
      <c r="I4" s="8">
        <v>44774</v>
      </c>
      <c r="J4" s="6" t="s">
        <v>3</v>
      </c>
    </row>
    <row r="5" spans="2:12" ht="14.25" customHeight="1" x14ac:dyDescent="0.25">
      <c r="D5" s="9" t="s">
        <v>4</v>
      </c>
      <c r="E5" s="10" t="s">
        <v>5</v>
      </c>
      <c r="F5" s="11" t="s">
        <v>6</v>
      </c>
      <c r="G5" s="10" t="s">
        <v>7</v>
      </c>
      <c r="I5" s="10" t="s">
        <v>6</v>
      </c>
      <c r="J5" s="12" t="s">
        <v>8</v>
      </c>
    </row>
    <row r="6" spans="2:12" x14ac:dyDescent="0.25">
      <c r="F6" s="13"/>
      <c r="I6" s="1"/>
    </row>
    <row r="7" spans="2:12" x14ac:dyDescent="0.25">
      <c r="B7" s="14">
        <v>1</v>
      </c>
      <c r="D7" s="15" t="s">
        <v>9</v>
      </c>
      <c r="E7" s="16">
        <v>5995</v>
      </c>
      <c r="F7" s="13">
        <v>311</v>
      </c>
      <c r="G7" s="17">
        <f>E7*F7</f>
        <v>1864445</v>
      </c>
      <c r="H7" s="18"/>
      <c r="I7" s="19">
        <v>288</v>
      </c>
      <c r="J7" s="1">
        <f>F7-I7</f>
        <v>23</v>
      </c>
      <c r="K7" s="20"/>
      <c r="L7" s="21"/>
    </row>
    <row r="8" spans="2:12" ht="9" customHeight="1" x14ac:dyDescent="0.25">
      <c r="E8" s="22"/>
      <c r="F8" s="13"/>
      <c r="G8" s="17" t="s">
        <v>10</v>
      </c>
      <c r="I8" s="1"/>
      <c r="J8" s="1" t="s">
        <v>10</v>
      </c>
    </row>
    <row r="9" spans="2:12" x14ac:dyDescent="0.25">
      <c r="B9">
        <v>2</v>
      </c>
      <c r="D9" s="2" t="s">
        <v>11</v>
      </c>
      <c r="E9" s="22">
        <v>4495</v>
      </c>
      <c r="F9" s="13">
        <v>72</v>
      </c>
      <c r="G9" s="17">
        <f>E9*F9</f>
        <v>323640</v>
      </c>
      <c r="I9" s="1">
        <v>75</v>
      </c>
      <c r="J9" s="1">
        <f>F9-I9</f>
        <v>-3</v>
      </c>
    </row>
    <row r="10" spans="2:12" ht="9.75" customHeight="1" x14ac:dyDescent="0.25">
      <c r="D10" s="23"/>
      <c r="E10" s="22"/>
      <c r="F10" s="13"/>
      <c r="G10" s="17" t="s">
        <v>10</v>
      </c>
      <c r="I10" s="1"/>
      <c r="J10" s="1" t="s">
        <v>10</v>
      </c>
    </row>
    <row r="11" spans="2:12" x14ac:dyDescent="0.25">
      <c r="B11">
        <v>3</v>
      </c>
      <c r="D11" s="2" t="s">
        <v>12</v>
      </c>
      <c r="E11" s="22">
        <v>4795</v>
      </c>
      <c r="F11" s="13">
        <v>24</v>
      </c>
      <c r="G11" s="17">
        <f>E11*F11</f>
        <v>115080</v>
      </c>
      <c r="I11" s="1">
        <v>21</v>
      </c>
      <c r="J11" s="1">
        <f>F11-I11</f>
        <v>3</v>
      </c>
    </row>
    <row r="12" spans="2:12" ht="9.75" customHeight="1" x14ac:dyDescent="0.25">
      <c r="E12" s="22"/>
      <c r="F12" s="13"/>
      <c r="G12" s="17" t="s">
        <v>10</v>
      </c>
      <c r="I12" s="1"/>
      <c r="J12" s="1" t="s">
        <v>10</v>
      </c>
    </row>
    <row r="13" spans="2:12" x14ac:dyDescent="0.25">
      <c r="B13">
        <v>4</v>
      </c>
      <c r="D13" s="2" t="s">
        <v>13</v>
      </c>
      <c r="E13" s="22">
        <v>11995</v>
      </c>
      <c r="F13" s="13">
        <v>26</v>
      </c>
      <c r="G13" s="17">
        <f>E13*F13</f>
        <v>311870</v>
      </c>
      <c r="I13" s="1">
        <v>0</v>
      </c>
      <c r="J13" s="1">
        <f>F13-I13</f>
        <v>26</v>
      </c>
    </row>
    <row r="14" spans="2:12" ht="9.75" customHeight="1" x14ac:dyDescent="0.25">
      <c r="E14" s="22"/>
      <c r="F14" s="13"/>
      <c r="G14" s="17" t="s">
        <v>10</v>
      </c>
      <c r="I14" s="1"/>
      <c r="J14" s="1" t="s">
        <v>10</v>
      </c>
    </row>
    <row r="15" spans="2:12" ht="12" customHeight="1" x14ac:dyDescent="0.25">
      <c r="B15" s="24" t="s">
        <v>14</v>
      </c>
      <c r="D15" s="2" t="s">
        <v>15</v>
      </c>
      <c r="E15" s="22">
        <v>1095</v>
      </c>
      <c r="F15" s="13">
        <v>5</v>
      </c>
      <c r="G15" s="17">
        <f>E15*F15</f>
        <v>5475</v>
      </c>
      <c r="I15" s="1">
        <v>5</v>
      </c>
      <c r="J15" s="1">
        <f>F15-I15</f>
        <v>0</v>
      </c>
    </row>
    <row r="16" spans="2:12" ht="9.75" customHeight="1" x14ac:dyDescent="0.25">
      <c r="E16" s="22"/>
      <c r="F16" s="13"/>
      <c r="G16" s="17" t="s">
        <v>10</v>
      </c>
      <c r="I16" s="1"/>
      <c r="J16" s="1" t="s">
        <v>10</v>
      </c>
    </row>
    <row r="17" spans="2:12" ht="11.45" customHeight="1" x14ac:dyDescent="0.25">
      <c r="B17" s="24" t="s">
        <v>16</v>
      </c>
      <c r="D17" s="25" t="s">
        <v>17</v>
      </c>
      <c r="E17" s="22">
        <v>1795</v>
      </c>
      <c r="F17" s="13">
        <v>58</v>
      </c>
      <c r="G17" s="17">
        <f>E17*F17</f>
        <v>104110</v>
      </c>
      <c r="I17" s="1">
        <v>73</v>
      </c>
      <c r="J17" s="1">
        <f>F17-I17</f>
        <v>-15</v>
      </c>
    </row>
    <row r="18" spans="2:12" ht="9.75" customHeight="1" x14ac:dyDescent="0.25">
      <c r="E18" s="22"/>
      <c r="F18" s="13"/>
      <c r="G18" s="17"/>
      <c r="I18" s="1"/>
    </row>
    <row r="19" spans="2:12" x14ac:dyDescent="0.25">
      <c r="B19">
        <v>6</v>
      </c>
      <c r="D19" s="2" t="s">
        <v>18</v>
      </c>
      <c r="E19" s="26">
        <v>4495</v>
      </c>
      <c r="F19" s="13">
        <v>29</v>
      </c>
      <c r="G19" s="17">
        <f>E19*F19</f>
        <v>130355</v>
      </c>
      <c r="I19" s="1">
        <v>34</v>
      </c>
      <c r="J19" s="1">
        <f>F19-I19</f>
        <v>-5</v>
      </c>
    </row>
    <row r="20" spans="2:12" ht="9.75" customHeight="1" x14ac:dyDescent="0.25">
      <c r="E20" s="26"/>
      <c r="F20" s="13"/>
      <c r="G20" s="17" t="s">
        <v>10</v>
      </c>
      <c r="I20" s="1"/>
      <c r="J20" s="1" t="s">
        <v>10</v>
      </c>
    </row>
    <row r="21" spans="2:12" ht="12" customHeight="1" x14ac:dyDescent="0.25">
      <c r="B21">
        <v>7</v>
      </c>
      <c r="D21" s="2" t="s">
        <v>19</v>
      </c>
      <c r="E21" s="22">
        <v>1795</v>
      </c>
      <c r="F21" s="13">
        <v>21</v>
      </c>
      <c r="G21" s="17">
        <f>E21*F21</f>
        <v>37695</v>
      </c>
      <c r="I21" s="1">
        <v>19</v>
      </c>
      <c r="J21" s="1">
        <f>F21-I21</f>
        <v>2</v>
      </c>
    </row>
    <row r="22" spans="2:12" ht="9.75" customHeight="1" x14ac:dyDescent="0.25">
      <c r="E22" s="22"/>
      <c r="F22" s="13"/>
      <c r="G22" s="17" t="s">
        <v>10</v>
      </c>
      <c r="I22" s="1"/>
      <c r="J22" s="1" t="s">
        <v>10</v>
      </c>
    </row>
    <row r="23" spans="2:12" x14ac:dyDescent="0.25">
      <c r="B23">
        <v>8</v>
      </c>
      <c r="D23" s="2" t="s">
        <v>20</v>
      </c>
      <c r="E23" s="22">
        <v>2995</v>
      </c>
      <c r="F23" s="13">
        <v>16</v>
      </c>
      <c r="G23" s="17">
        <f>E23*F23</f>
        <v>47920</v>
      </c>
      <c r="I23" s="1">
        <v>17</v>
      </c>
      <c r="J23" s="1">
        <f>F23-I23</f>
        <v>-1</v>
      </c>
    </row>
    <row r="24" spans="2:12" ht="9.75" customHeight="1" x14ac:dyDescent="0.25">
      <c r="E24" s="22"/>
      <c r="F24" s="13"/>
      <c r="G24" s="17" t="s">
        <v>10</v>
      </c>
      <c r="I24" s="1"/>
      <c r="J24" s="1" t="s">
        <v>10</v>
      </c>
    </row>
    <row r="25" spans="2:12" x14ac:dyDescent="0.25">
      <c r="B25">
        <v>9</v>
      </c>
      <c r="D25" s="2" t="s">
        <v>21</v>
      </c>
      <c r="E25" s="22">
        <v>4795</v>
      </c>
      <c r="F25" s="13">
        <v>14</v>
      </c>
      <c r="G25" s="17">
        <f>E25*F25</f>
        <v>67130</v>
      </c>
      <c r="I25" s="1">
        <v>15</v>
      </c>
      <c r="J25" s="1">
        <f>F25-I25</f>
        <v>-1</v>
      </c>
    </row>
    <row r="26" spans="2:12" ht="9.75" customHeight="1" x14ac:dyDescent="0.25">
      <c r="E26" s="22"/>
      <c r="F26" s="13"/>
      <c r="G26" s="17" t="s">
        <v>10</v>
      </c>
      <c r="I26" s="1" t="s">
        <v>10</v>
      </c>
      <c r="J26" s="1" t="s">
        <v>10</v>
      </c>
      <c r="L26" s="25"/>
    </row>
    <row r="27" spans="2:12" ht="16.5" customHeight="1" x14ac:dyDescent="0.25">
      <c r="B27">
        <v>10</v>
      </c>
      <c r="D27" s="2" t="s">
        <v>22</v>
      </c>
      <c r="E27" s="22">
        <v>400</v>
      </c>
      <c r="F27" s="13">
        <v>40</v>
      </c>
      <c r="G27" s="17">
        <f>E27*F27</f>
        <v>16000</v>
      </c>
      <c r="I27" s="1">
        <v>40</v>
      </c>
      <c r="J27" s="1">
        <f>F27-I27</f>
        <v>0</v>
      </c>
    </row>
    <row r="28" spans="2:12" ht="9.75" customHeight="1" x14ac:dyDescent="0.25">
      <c r="E28" s="22"/>
      <c r="F28" s="13"/>
      <c r="G28" s="17" t="s">
        <v>10</v>
      </c>
      <c r="I28" s="1"/>
      <c r="J28" s="1" t="s">
        <v>10</v>
      </c>
    </row>
    <row r="29" spans="2:12" x14ac:dyDescent="0.25">
      <c r="B29">
        <v>11</v>
      </c>
      <c r="D29" s="2" t="s">
        <v>23</v>
      </c>
      <c r="E29" s="22">
        <v>1495</v>
      </c>
      <c r="F29" s="13">
        <v>47</v>
      </c>
      <c r="G29" s="17">
        <f>E29*F29</f>
        <v>70265</v>
      </c>
      <c r="H29" s="27" t="s">
        <v>10</v>
      </c>
      <c r="I29" s="1">
        <v>40</v>
      </c>
      <c r="J29" s="1">
        <f>F29-I29</f>
        <v>7</v>
      </c>
    </row>
    <row r="30" spans="2:12" ht="9.75" customHeight="1" x14ac:dyDescent="0.25">
      <c r="E30" s="22"/>
      <c r="F30" s="13"/>
      <c r="G30" s="17" t="s">
        <v>10</v>
      </c>
      <c r="I30" s="1"/>
      <c r="J30" s="1" t="s">
        <v>10</v>
      </c>
    </row>
    <row r="31" spans="2:12" ht="15" customHeight="1" x14ac:dyDescent="0.25">
      <c r="B31">
        <v>12</v>
      </c>
      <c r="D31" s="2" t="s">
        <v>24</v>
      </c>
      <c r="E31" s="22">
        <v>4495</v>
      </c>
      <c r="F31" s="13">
        <v>16</v>
      </c>
      <c r="G31" s="17">
        <f>E31*F31</f>
        <v>71920</v>
      </c>
      <c r="I31" s="1">
        <v>2</v>
      </c>
      <c r="J31" s="1">
        <f>F31-I31</f>
        <v>14</v>
      </c>
    </row>
    <row r="32" spans="2:12" ht="9.75" customHeight="1" x14ac:dyDescent="0.25">
      <c r="E32" s="22"/>
      <c r="F32" s="13"/>
      <c r="G32" s="17"/>
      <c r="I32" s="1"/>
      <c r="J32" s="1" t="s">
        <v>10</v>
      </c>
    </row>
    <row r="33" spans="2:10" x14ac:dyDescent="0.25">
      <c r="B33">
        <v>13</v>
      </c>
      <c r="C33" t="s">
        <v>25</v>
      </c>
      <c r="D33" s="2" t="s">
        <v>26</v>
      </c>
      <c r="E33" s="22">
        <v>2895</v>
      </c>
      <c r="F33" s="13">
        <v>0</v>
      </c>
      <c r="G33" s="17">
        <f>E33*F33</f>
        <v>0</v>
      </c>
      <c r="I33" s="1">
        <v>0</v>
      </c>
      <c r="J33" s="1">
        <f>F33-I33</f>
        <v>0</v>
      </c>
    </row>
    <row r="34" spans="2:10" x14ac:dyDescent="0.25">
      <c r="C34" t="s">
        <v>27</v>
      </c>
      <c r="D34" s="2" t="s">
        <v>28</v>
      </c>
      <c r="E34" s="22">
        <v>995</v>
      </c>
      <c r="F34" s="13">
        <v>0</v>
      </c>
      <c r="G34" s="17">
        <f>E34*F34</f>
        <v>0</v>
      </c>
      <c r="I34" s="1">
        <v>0</v>
      </c>
      <c r="J34" s="1">
        <f>F34-I34</f>
        <v>0</v>
      </c>
    </row>
    <row r="35" spans="2:10" ht="9.75" customHeight="1" x14ac:dyDescent="0.25">
      <c r="E35" s="22"/>
      <c r="F35" s="13"/>
      <c r="G35" s="17" t="s">
        <v>10</v>
      </c>
      <c r="I35" s="1"/>
      <c r="J35" s="1" t="s">
        <v>10</v>
      </c>
    </row>
    <row r="36" spans="2:10" x14ac:dyDescent="0.25">
      <c r="B36">
        <v>16</v>
      </c>
      <c r="D36" s="2" t="s">
        <v>29</v>
      </c>
      <c r="E36" s="22">
        <v>2895</v>
      </c>
      <c r="F36" s="13">
        <v>38</v>
      </c>
      <c r="G36" s="17">
        <f>E36*F36</f>
        <v>110010</v>
      </c>
      <c r="I36" s="1">
        <v>24</v>
      </c>
      <c r="J36" s="1">
        <f>F36-I36</f>
        <v>14</v>
      </c>
    </row>
    <row r="37" spans="2:10" ht="6.75" customHeight="1" x14ac:dyDescent="0.25">
      <c r="D37" s="28"/>
      <c r="E37" s="22"/>
      <c r="F37" s="13"/>
      <c r="G37" s="17"/>
      <c r="I37" s="1"/>
    </row>
    <row r="38" spans="2:10" ht="13.5" customHeight="1" x14ac:dyDescent="0.25">
      <c r="B38">
        <v>17</v>
      </c>
      <c r="D38" s="2" t="s">
        <v>30</v>
      </c>
      <c r="E38" s="22">
        <v>3695</v>
      </c>
      <c r="F38" s="13">
        <v>15</v>
      </c>
      <c r="G38" s="17">
        <f>E38*F38</f>
        <v>55425</v>
      </c>
      <c r="I38" s="1">
        <v>35</v>
      </c>
      <c r="J38" s="1">
        <f>F38-I38</f>
        <v>-20</v>
      </c>
    </row>
    <row r="39" spans="2:10" ht="10.5" customHeight="1" x14ac:dyDescent="0.25">
      <c r="E39" s="22"/>
      <c r="F39" s="13"/>
      <c r="G39" s="17"/>
      <c r="I39" s="1"/>
      <c r="J39" s="1" t="s">
        <v>10</v>
      </c>
    </row>
    <row r="40" spans="2:10" x14ac:dyDescent="0.25">
      <c r="D40" s="29" t="s">
        <v>31</v>
      </c>
      <c r="E40" s="22"/>
      <c r="F40" s="13"/>
      <c r="G40" s="17"/>
      <c r="I40" s="1"/>
      <c r="J40" s="1" t="s">
        <v>10</v>
      </c>
    </row>
    <row r="41" spans="2:10" ht="7.5" customHeight="1" x14ac:dyDescent="0.25">
      <c r="E41" s="22"/>
      <c r="F41" s="13"/>
      <c r="I41" s="1"/>
      <c r="J41" s="1" t="s">
        <v>10</v>
      </c>
    </row>
    <row r="42" spans="2:10" x14ac:dyDescent="0.25">
      <c r="B42" t="s">
        <v>10</v>
      </c>
      <c r="D42" s="2" t="s">
        <v>32</v>
      </c>
      <c r="E42" s="22">
        <v>1295</v>
      </c>
      <c r="F42" s="13">
        <v>7</v>
      </c>
      <c r="G42" s="17">
        <f>E42*F42</f>
        <v>9065</v>
      </c>
      <c r="I42" s="1">
        <v>5</v>
      </c>
      <c r="J42" s="1">
        <f>F42-I42</f>
        <v>2</v>
      </c>
    </row>
    <row r="43" spans="2:10" ht="12" customHeight="1" x14ac:dyDescent="0.25">
      <c r="E43" s="22"/>
      <c r="F43" s="13"/>
      <c r="G43" s="17"/>
      <c r="I43" s="1"/>
      <c r="J43" s="1" t="s">
        <v>10</v>
      </c>
    </row>
    <row r="44" spans="2:10" x14ac:dyDescent="0.25">
      <c r="D44" s="28" t="s">
        <v>33</v>
      </c>
      <c r="E44" s="22">
        <v>1200</v>
      </c>
      <c r="F44" s="30">
        <v>50</v>
      </c>
      <c r="G44" s="17">
        <f>E44*F44</f>
        <v>60000</v>
      </c>
      <c r="I44" s="31">
        <v>41</v>
      </c>
      <c r="J44" s="1">
        <f>F44-I44</f>
        <v>9</v>
      </c>
    </row>
    <row r="45" spans="2:10" ht="9" customHeight="1" x14ac:dyDescent="0.25">
      <c r="E45" s="22"/>
      <c r="F45" s="13"/>
      <c r="G45" s="17"/>
      <c r="I45" s="1"/>
      <c r="J45" s="1" t="s">
        <v>10</v>
      </c>
    </row>
    <row r="46" spans="2:10" ht="6.75" customHeight="1" x14ac:dyDescent="0.25">
      <c r="D46" s="23"/>
      <c r="F46" s="13"/>
      <c r="I46" s="1"/>
      <c r="J46" s="1" t="s">
        <v>10</v>
      </c>
    </row>
    <row r="47" spans="2:10" ht="21" customHeight="1" x14ac:dyDescent="0.3">
      <c r="D47" s="32" t="s">
        <v>34</v>
      </c>
      <c r="F47" s="13">
        <f>SUM(F6:F46)</f>
        <v>789</v>
      </c>
      <c r="G47" s="33">
        <f>SUM(G6:G46)</f>
        <v>3400405</v>
      </c>
      <c r="I47" s="6">
        <f>SUM(I6:I46)</f>
        <v>734</v>
      </c>
      <c r="J47" s="1">
        <f>F47-I47</f>
        <v>55</v>
      </c>
    </row>
    <row r="48" spans="2:10" ht="3" customHeight="1" x14ac:dyDescent="0.25">
      <c r="F48" s="30"/>
    </row>
    <row r="49" spans="2:7" x14ac:dyDescent="0.25">
      <c r="B49" s="34"/>
    </row>
    <row r="51" spans="2:7" x14ac:dyDescent="0.25">
      <c r="D51" s="2" t="s">
        <v>35</v>
      </c>
      <c r="G51" s="2" t="s">
        <v>36</v>
      </c>
    </row>
    <row r="52" spans="2:7" ht="9.75" customHeight="1" x14ac:dyDescent="0.25"/>
    <row r="53" spans="2:7" x14ac:dyDescent="0.25">
      <c r="D53" s="2" t="s">
        <v>37</v>
      </c>
    </row>
    <row r="54" spans="2:7" x14ac:dyDescent="0.25">
      <c r="D54" s="2" t="s">
        <v>10</v>
      </c>
    </row>
    <row r="55" spans="2:7" x14ac:dyDescent="0.25">
      <c r="D55" s="2" t="s">
        <v>10</v>
      </c>
      <c r="G55" s="2" t="s">
        <v>10</v>
      </c>
    </row>
  </sheetData>
  <pageMargins left="0.25" right="0.25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174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torsten</dc:creator>
  <dc:description/>
  <cp:lastModifiedBy>Kenneth Johansson</cp:lastModifiedBy>
  <cp:revision>31</cp:revision>
  <cp:lastPrinted>2023-11-15T10:47:49Z</cp:lastPrinted>
  <dcterms:created xsi:type="dcterms:W3CDTF">2014-04-24T16:31:12Z</dcterms:created>
  <dcterms:modified xsi:type="dcterms:W3CDTF">2023-11-15T10:48:51Z</dcterms:modified>
  <dc:language>sv-SE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