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rsten\Desktop\Gamla datorn\TD\Tobo\"/>
    </mc:Choice>
  </mc:AlternateContent>
  <bookViews>
    <workbookView xWindow="0" yWindow="0" windowWidth="20490" windowHeight="736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E25" i="1"/>
  <c r="E46" i="1" s="1"/>
  <c r="E18" i="1"/>
  <c r="E48" i="1" l="1"/>
  <c r="E53" i="1" s="1"/>
  <c r="F41" i="1"/>
  <c r="F25" i="1"/>
  <c r="F18" i="1"/>
  <c r="F46" i="1" l="1"/>
  <c r="F48" i="1" s="1"/>
  <c r="F53" i="1" s="1"/>
  <c r="J41" i="1"/>
  <c r="J25" i="1"/>
  <c r="J18" i="1"/>
  <c r="L41" i="1"/>
  <c r="L25" i="1"/>
  <c r="L18" i="1"/>
  <c r="J46" i="1" l="1"/>
  <c r="J48" i="1" s="1"/>
  <c r="J53" i="1" s="1"/>
  <c r="L46" i="1"/>
  <c r="L48" i="1" s="1"/>
  <c r="L53" i="1" s="1"/>
  <c r="H41" i="1"/>
  <c r="H25" i="1"/>
  <c r="H46" i="1" l="1"/>
  <c r="H18" i="1"/>
  <c r="H48" i="1" l="1"/>
  <c r="H53" i="1" s="1"/>
</calcChain>
</file>

<file path=xl/sharedStrings.xml><?xml version="1.0" encoding="utf-8"?>
<sst xmlns="http://schemas.openxmlformats.org/spreadsheetml/2006/main" count="67" uniqueCount="46">
  <si>
    <t>Tkr</t>
  </si>
  <si>
    <t xml:space="preserve"> </t>
  </si>
  <si>
    <t>Greenfee</t>
  </si>
  <si>
    <t>Sponsring</t>
  </si>
  <si>
    <t>Restaurang</t>
  </si>
  <si>
    <t xml:space="preserve"> 2015</t>
  </si>
  <si>
    <t>Medl.avg.</t>
  </si>
  <si>
    <t>Kom. Bidrag</t>
  </si>
  <si>
    <t>Övr. intäkter</t>
  </si>
  <si>
    <t>Summa intäkter</t>
  </si>
  <si>
    <t>Material</t>
  </si>
  <si>
    <t>Summa råvaror material</t>
  </si>
  <si>
    <t>Intäkter</t>
  </si>
  <si>
    <t>El</t>
  </si>
  <si>
    <t>Renhållning</t>
  </si>
  <si>
    <t>Drivmedel</t>
  </si>
  <si>
    <t>Leasing</t>
  </si>
  <si>
    <t>Försäkringar</t>
  </si>
  <si>
    <t>Summa övr. kostn.</t>
  </si>
  <si>
    <t>Löner</t>
  </si>
  <si>
    <t>Personalkostn.</t>
  </si>
  <si>
    <t>Summa kostnader</t>
  </si>
  <si>
    <t>Adm. Tjänster</t>
  </si>
  <si>
    <t>Övriga kostnader</t>
  </si>
  <si>
    <t>Avskrivningar</t>
  </si>
  <si>
    <t>RESULTAT</t>
  </si>
  <si>
    <t>Övriga externa kostnader</t>
  </si>
  <si>
    <t>Varor restaurang</t>
  </si>
  <si>
    <t xml:space="preserve"> 2016</t>
  </si>
  <si>
    <t>Intäkter skog</t>
  </si>
  <si>
    <t>Medlemsbidrag</t>
  </si>
  <si>
    <t>Årsavgifter, SGF</t>
  </si>
  <si>
    <t>Rep Inv</t>
  </si>
  <si>
    <t>Räntekostn</t>
  </si>
  <si>
    <t>RESULTATUTVECKLING</t>
  </si>
  <si>
    <t xml:space="preserve"> 2014</t>
  </si>
  <si>
    <t xml:space="preserve"> Övr</t>
  </si>
  <si>
    <t>Resultat f finans o avskr</t>
  </si>
  <si>
    <t>Råvaror / Material</t>
  </si>
  <si>
    <t>Range</t>
  </si>
  <si>
    <t>Företagsgolf</t>
  </si>
  <si>
    <t>Rep/Uhåll fastigh</t>
  </si>
  <si>
    <t>Maskinhyror</t>
  </si>
  <si>
    <t>Annons/Reklam</t>
  </si>
  <si>
    <t xml:space="preserve"> 2017</t>
  </si>
  <si>
    <t xml:space="preserve">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</si>
</sst>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/>
    <xf numFmtId="49" fontId="1" fillId="0" borderId="0" xfId="0" applyNumberFormat="1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right"/>
    </xf>
    <xf numFmtId="0" fontId="2" fillId="0" borderId="0" xfId="0" applyFont="1"/>
    <xf numFmtId="0" fontId="1" fillId="3" borderId="0" xfId="0" applyFont="1" applyFill="1" applyAlignment="1">
      <alignment horizontal="center"/>
    </xf>
    <xf numFmtId="3" fontId="1" fillId="0" borderId="0" xfId="0" applyNumberFormat="1" applyFont="1"/>
    <xf numFmtId="3" fontId="1" fillId="3" borderId="0" xfId="0" applyNumberFormat="1" applyFont="1" applyFill="1" applyAlignment="1">
      <alignment horizontal="center"/>
    </xf>
    <xf numFmtId="0" fontId="2" fillId="0" borderId="0" xfId="0" applyFont="1" applyAlignment="1"/>
    <xf numFmtId="0" fontId="1" fillId="0" borderId="1" xfId="0" applyFont="1" applyBorder="1"/>
    <xf numFmtId="3" fontId="2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3" fontId="2" fillId="3" borderId="0" xfId="0" applyNumberFormat="1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Border="1"/>
    <xf numFmtId="3" fontId="1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Border="1"/>
    <xf numFmtId="0" fontId="5" fillId="2" borderId="0" xfId="0" applyFont="1" applyFill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0"/>
  <sheetViews>
    <sheetView tabSelected="1" workbookViewId="0">
      <selection activeCell="B5" sqref="B5"/>
    </sheetView>
  </sheetViews>
  <sheetFormatPr defaultRowHeight="14.25" customHeight="1" x14ac:dyDescent="0.25"/>
  <cols>
    <col min="1" max="1" width="4.140625" style="1" customWidth="1"/>
    <col min="2" max="2" width="8.140625" style="2" customWidth="1"/>
    <col min="3" max="3" width="14.5703125" style="1" customWidth="1"/>
    <col min="4" max="4" width="2.42578125" style="1" customWidth="1"/>
    <col min="5" max="6" width="10" style="1" customWidth="1"/>
    <col min="7" max="7" width="2.140625" style="1" customWidth="1"/>
    <col min="8" max="8" width="11.28515625" style="3" customWidth="1"/>
    <col min="9" max="9" width="2.7109375" style="3" customWidth="1"/>
    <col min="10" max="10" width="13.42578125" style="3" customWidth="1"/>
    <col min="11" max="11" width="1.85546875" style="1" customWidth="1"/>
    <col min="12" max="12" width="11" style="3" customWidth="1"/>
    <col min="13" max="13" width="2.140625" style="1" customWidth="1"/>
    <col min="14" max="14" width="1.42578125" style="1" customWidth="1"/>
    <col min="16" max="16384" width="9.140625" style="1"/>
  </cols>
  <sheetData>
    <row r="1" spans="1:13" ht="6.75" customHeight="1" x14ac:dyDescent="0.25"/>
    <row r="2" spans="1:13" ht="13.5" customHeight="1" x14ac:dyDescent="0.25">
      <c r="B2" s="4" t="s">
        <v>34</v>
      </c>
    </row>
    <row r="3" spans="1:13" ht="12.75" customHeight="1" x14ac:dyDescent="0.25">
      <c r="B3" s="2" t="s">
        <v>0</v>
      </c>
      <c r="H3" s="5" t="s">
        <v>1</v>
      </c>
      <c r="I3" s="5"/>
      <c r="J3" s="5" t="s">
        <v>1</v>
      </c>
      <c r="K3" s="6" t="s">
        <v>1</v>
      </c>
      <c r="L3" s="5" t="s">
        <v>1</v>
      </c>
      <c r="M3" s="6" t="s">
        <v>1</v>
      </c>
    </row>
    <row r="4" spans="1:13" ht="14.25" customHeight="1" x14ac:dyDescent="0.25">
      <c r="H4" s="5" t="s">
        <v>1</v>
      </c>
      <c r="I4" s="5"/>
      <c r="J4" s="5" t="s">
        <v>1</v>
      </c>
      <c r="K4" s="6"/>
      <c r="L4" s="5" t="s">
        <v>1</v>
      </c>
      <c r="M4" s="6"/>
    </row>
    <row r="5" spans="1:13" ht="14.25" customHeight="1" x14ac:dyDescent="0.25">
      <c r="D5" s="7"/>
      <c r="E5" s="9" t="s">
        <v>45</v>
      </c>
      <c r="F5" s="9" t="s">
        <v>44</v>
      </c>
      <c r="G5" s="8"/>
      <c r="H5" s="9" t="s">
        <v>28</v>
      </c>
      <c r="I5" s="9"/>
      <c r="J5" s="9" t="s">
        <v>5</v>
      </c>
      <c r="K5" s="10"/>
      <c r="L5" s="9" t="s">
        <v>35</v>
      </c>
      <c r="M5" s="10"/>
    </row>
    <row r="6" spans="1:13" ht="14.25" customHeight="1" x14ac:dyDescent="0.25">
      <c r="A6" s="11" t="s">
        <v>12</v>
      </c>
    </row>
    <row r="7" spans="1:13" ht="14.25" customHeight="1" x14ac:dyDescent="0.25">
      <c r="B7" s="2">
        <v>3011</v>
      </c>
      <c r="C7" s="1" t="s">
        <v>4</v>
      </c>
      <c r="E7" s="12">
        <v>0</v>
      </c>
      <c r="F7" s="12">
        <v>0</v>
      </c>
      <c r="H7" s="12">
        <v>0</v>
      </c>
      <c r="I7" s="37"/>
      <c r="J7" s="12">
        <v>771</v>
      </c>
      <c r="L7" s="12">
        <v>792</v>
      </c>
    </row>
    <row r="8" spans="1:13" ht="14.25" customHeight="1" x14ac:dyDescent="0.25">
      <c r="B8" s="2">
        <v>3142</v>
      </c>
      <c r="C8" s="1" t="s">
        <v>39</v>
      </c>
      <c r="E8" s="12">
        <v>124</v>
      </c>
      <c r="F8" s="12">
        <v>150</v>
      </c>
      <c r="H8" s="12">
        <v>117</v>
      </c>
      <c r="I8" s="37"/>
      <c r="J8" s="12">
        <v>95</v>
      </c>
      <c r="L8" s="12">
        <v>72</v>
      </c>
    </row>
    <row r="9" spans="1:13" ht="14.25" customHeight="1" x14ac:dyDescent="0.25">
      <c r="B9" s="2">
        <v>3210</v>
      </c>
      <c r="C9" s="1" t="s">
        <v>6</v>
      </c>
      <c r="E9" s="14">
        <v>2425</v>
      </c>
      <c r="F9" s="14">
        <v>2337</v>
      </c>
      <c r="G9" s="13"/>
      <c r="H9" s="14">
        <v>2263</v>
      </c>
      <c r="I9" s="38"/>
      <c r="J9" s="14">
        <v>2128</v>
      </c>
      <c r="K9" s="13"/>
      <c r="L9" s="14">
        <v>2189</v>
      </c>
    </row>
    <row r="10" spans="1:13" ht="14.25" customHeight="1" x14ac:dyDescent="0.25">
      <c r="B10" s="2">
        <v>3220</v>
      </c>
      <c r="C10" s="1" t="s">
        <v>2</v>
      </c>
      <c r="E10" s="12">
        <v>1020</v>
      </c>
      <c r="F10" s="12">
        <v>1069</v>
      </c>
      <c r="H10" s="12">
        <v>1032</v>
      </c>
      <c r="I10" s="37"/>
      <c r="J10" s="12">
        <v>948</v>
      </c>
      <c r="L10" s="12">
        <v>816</v>
      </c>
    </row>
    <row r="11" spans="1:13" ht="14.25" customHeight="1" x14ac:dyDescent="0.25">
      <c r="B11" s="2">
        <v>3221</v>
      </c>
      <c r="C11" s="1" t="s">
        <v>40</v>
      </c>
      <c r="E11" s="12">
        <v>0</v>
      </c>
      <c r="F11" s="12">
        <v>0</v>
      </c>
      <c r="H11" s="12">
        <v>9</v>
      </c>
      <c r="I11" s="37"/>
      <c r="J11" s="12">
        <v>38</v>
      </c>
      <c r="L11" s="12">
        <v>89</v>
      </c>
    </row>
    <row r="12" spans="1:13" ht="14.25" customHeight="1" x14ac:dyDescent="0.25">
      <c r="B12" s="2">
        <v>3642</v>
      </c>
      <c r="C12" s="1" t="s">
        <v>3</v>
      </c>
      <c r="E12" s="12">
        <v>608</v>
      </c>
      <c r="F12" s="12">
        <v>571</v>
      </c>
      <c r="H12" s="12">
        <v>542</v>
      </c>
      <c r="I12" s="37"/>
      <c r="J12" s="12">
        <v>515</v>
      </c>
      <c r="L12" s="12">
        <v>418</v>
      </c>
    </row>
    <row r="13" spans="1:13" ht="14.25" customHeight="1" x14ac:dyDescent="0.25">
      <c r="B13" s="2">
        <v>3690</v>
      </c>
      <c r="C13" s="1" t="s">
        <v>29</v>
      </c>
      <c r="E13" s="12">
        <v>0</v>
      </c>
      <c r="F13" s="12">
        <v>0</v>
      </c>
      <c r="H13" s="12">
        <v>35</v>
      </c>
      <c r="I13" s="37"/>
      <c r="J13" s="12">
        <v>217</v>
      </c>
      <c r="L13" s="12">
        <v>0</v>
      </c>
    </row>
    <row r="14" spans="1:13" ht="14.25" customHeight="1" x14ac:dyDescent="0.25">
      <c r="B14" s="2">
        <v>3980</v>
      </c>
      <c r="C14" s="1" t="s">
        <v>30</v>
      </c>
      <c r="E14" s="12">
        <v>40</v>
      </c>
      <c r="F14" s="12">
        <v>40</v>
      </c>
      <c r="H14" s="12">
        <v>98</v>
      </c>
      <c r="I14" s="37"/>
      <c r="J14" s="12">
        <v>436</v>
      </c>
      <c r="L14" s="12">
        <v>0</v>
      </c>
    </row>
    <row r="15" spans="1:13" ht="14.25" customHeight="1" x14ac:dyDescent="0.25">
      <c r="B15" s="2">
        <v>3987</v>
      </c>
      <c r="C15" s="1" t="s">
        <v>7</v>
      </c>
      <c r="E15" s="12">
        <v>72</v>
      </c>
      <c r="F15" s="12">
        <v>69</v>
      </c>
      <c r="H15" s="12">
        <v>67</v>
      </c>
      <c r="I15" s="37"/>
      <c r="J15" s="12">
        <v>67</v>
      </c>
      <c r="L15" s="12">
        <v>72</v>
      </c>
    </row>
    <row r="16" spans="1:13" ht="16.5" customHeight="1" x14ac:dyDescent="0.25">
      <c r="B16" s="2">
        <v>3990</v>
      </c>
      <c r="C16" s="1" t="s">
        <v>8</v>
      </c>
      <c r="E16" s="12">
        <v>292</v>
      </c>
      <c r="F16" s="12">
        <v>272</v>
      </c>
      <c r="H16" s="12">
        <v>230</v>
      </c>
      <c r="I16" s="37"/>
      <c r="J16" s="12">
        <v>199</v>
      </c>
      <c r="L16" s="12">
        <v>123</v>
      </c>
    </row>
    <row r="17" spans="1:13" ht="6" customHeight="1" x14ac:dyDescent="0.25">
      <c r="E17" s="12"/>
      <c r="F17" s="12"/>
      <c r="H17" s="12"/>
      <c r="I17" s="37"/>
      <c r="J17" s="12" t="s">
        <v>1</v>
      </c>
      <c r="L17" s="12"/>
    </row>
    <row r="18" spans="1:13" ht="18" customHeight="1" thickBot="1" x14ac:dyDescent="0.3">
      <c r="A18" s="15" t="s">
        <v>9</v>
      </c>
      <c r="E18" s="17">
        <f>SUM(E7:E16)</f>
        <v>4581</v>
      </c>
      <c r="F18" s="17">
        <f>SUM(F7:F16)</f>
        <v>4508</v>
      </c>
      <c r="G18" s="16"/>
      <c r="H18" s="17">
        <f>SUM(H7:H16)</f>
        <v>4393</v>
      </c>
      <c r="I18" s="39"/>
      <c r="J18" s="17">
        <f>SUM(J7:J16)</f>
        <v>5414</v>
      </c>
      <c r="K18" s="16"/>
      <c r="L18" s="17">
        <f>SUM(L7:L16)</f>
        <v>4571</v>
      </c>
      <c r="M18" s="18"/>
    </row>
    <row r="19" spans="1:13" ht="8.25" customHeight="1" x14ac:dyDescent="0.25">
      <c r="B19" s="15"/>
      <c r="E19" s="19"/>
      <c r="F19" s="19"/>
      <c r="H19" s="19"/>
      <c r="I19" s="40"/>
      <c r="J19" s="19"/>
      <c r="L19" s="19"/>
      <c r="M19" s="20"/>
    </row>
    <row r="20" spans="1:13" ht="14.25" customHeight="1" x14ac:dyDescent="0.25">
      <c r="A20" s="21" t="s">
        <v>38</v>
      </c>
      <c r="E20" s="12"/>
      <c r="F20" s="12"/>
      <c r="H20" s="12"/>
      <c r="I20" s="37"/>
      <c r="J20" s="12"/>
      <c r="L20" s="12"/>
    </row>
    <row r="21" spans="1:13" ht="14.25" customHeight="1" x14ac:dyDescent="0.25">
      <c r="B21" s="2">
        <v>4010</v>
      </c>
      <c r="C21" s="1" t="s">
        <v>27</v>
      </c>
      <c r="E21" s="12">
        <v>0</v>
      </c>
      <c r="F21" s="12">
        <v>0</v>
      </c>
      <c r="H21" s="12">
        <v>0</v>
      </c>
      <c r="I21" s="37"/>
      <c r="J21" s="12">
        <v>-480</v>
      </c>
      <c r="K21" s="11"/>
      <c r="L21" s="12">
        <v>-417</v>
      </c>
      <c r="M21" s="11"/>
    </row>
    <row r="22" spans="1:13" ht="14.25" customHeight="1" x14ac:dyDescent="0.25">
      <c r="B22" s="2">
        <v>4110</v>
      </c>
      <c r="C22" s="1" t="s">
        <v>10</v>
      </c>
      <c r="E22" s="12">
        <v>-292</v>
      </c>
      <c r="F22" s="12">
        <v>-273</v>
      </c>
      <c r="H22" s="12">
        <v>-259</v>
      </c>
      <c r="I22" s="37"/>
      <c r="J22" s="12">
        <v>-266</v>
      </c>
      <c r="L22" s="12">
        <v>-203</v>
      </c>
    </row>
    <row r="23" spans="1:13" ht="14.25" customHeight="1" x14ac:dyDescent="0.25">
      <c r="B23" s="2" t="s">
        <v>1</v>
      </c>
      <c r="C23" s="1" t="s">
        <v>36</v>
      </c>
      <c r="E23" s="12">
        <v>-43</v>
      </c>
      <c r="F23" s="12">
        <v>-52</v>
      </c>
      <c r="H23" s="12">
        <v>-46</v>
      </c>
      <c r="I23" s="37"/>
      <c r="J23" s="12">
        <v>-44</v>
      </c>
      <c r="K23" s="20"/>
      <c r="L23" s="12">
        <v>-33</v>
      </c>
      <c r="M23" s="20"/>
    </row>
    <row r="24" spans="1:13" ht="6.75" customHeight="1" x14ac:dyDescent="0.25">
      <c r="E24" s="12"/>
      <c r="F24" s="12"/>
      <c r="H24" s="12"/>
      <c r="I24" s="37"/>
      <c r="J24" s="12"/>
      <c r="L24" s="12"/>
    </row>
    <row r="25" spans="1:13" ht="18" customHeight="1" thickBot="1" x14ac:dyDescent="0.3">
      <c r="A25" s="11" t="s">
        <v>11</v>
      </c>
      <c r="B25" s="22"/>
      <c r="E25" s="24">
        <f t="shared" ref="E25" si="0">SUM(E21:E24)</f>
        <v>-335</v>
      </c>
      <c r="F25" s="24">
        <f t="shared" ref="F25:H25" si="1">SUM(F21:F24)</f>
        <v>-325</v>
      </c>
      <c r="G25" s="23" t="s">
        <v>1</v>
      </c>
      <c r="H25" s="24">
        <f t="shared" si="1"/>
        <v>-305</v>
      </c>
      <c r="I25" s="41"/>
      <c r="J25" s="24">
        <f>SUM(J21:J24)</f>
        <v>-790</v>
      </c>
      <c r="K25" s="23" t="s">
        <v>1</v>
      </c>
      <c r="L25" s="24">
        <f t="shared" ref="L25" si="2">SUM(L21:L24)</f>
        <v>-653</v>
      </c>
      <c r="M25" s="25"/>
    </row>
    <row r="26" spans="1:13" ht="7.5" customHeight="1" x14ac:dyDescent="0.25">
      <c r="A26" s="11"/>
      <c r="B26" s="22"/>
      <c r="E26" s="27"/>
      <c r="F26" s="27"/>
      <c r="G26" s="26"/>
      <c r="H26" s="27"/>
      <c r="I26" s="42"/>
      <c r="J26" s="27"/>
      <c r="K26" s="26"/>
      <c r="L26" s="27"/>
      <c r="M26" s="28"/>
    </row>
    <row r="27" spans="1:13" ht="15.75" customHeight="1" x14ac:dyDescent="0.25">
      <c r="A27" s="11" t="s">
        <v>26</v>
      </c>
      <c r="B27" s="22"/>
      <c r="E27" s="12"/>
      <c r="F27" s="12"/>
      <c r="H27" s="12"/>
      <c r="I27" s="37"/>
      <c r="J27" s="12"/>
      <c r="K27" s="11"/>
      <c r="L27" s="12"/>
    </row>
    <row r="28" spans="1:13" ht="15" customHeight="1" x14ac:dyDescent="0.25">
      <c r="B28" s="2">
        <v>5120</v>
      </c>
      <c r="C28" s="1" t="s">
        <v>13</v>
      </c>
      <c r="E28" s="12">
        <v>-148</v>
      </c>
      <c r="F28" s="12">
        <v>-162</v>
      </c>
      <c r="H28" s="12">
        <v>-132</v>
      </c>
      <c r="I28" s="37"/>
      <c r="J28" s="12">
        <v>-148</v>
      </c>
      <c r="L28" s="12">
        <v>-176</v>
      </c>
    </row>
    <row r="29" spans="1:13" ht="14.25" customHeight="1" x14ac:dyDescent="0.25">
      <c r="B29" s="2">
        <v>5160</v>
      </c>
      <c r="C29" s="1" t="s">
        <v>14</v>
      </c>
      <c r="E29" s="12">
        <v>-33</v>
      </c>
      <c r="F29" s="12">
        <v>-39</v>
      </c>
      <c r="H29" s="12">
        <v>-52</v>
      </c>
      <c r="I29" s="37"/>
      <c r="J29" s="12">
        <v>-57</v>
      </c>
      <c r="L29" s="12">
        <v>-50</v>
      </c>
    </row>
    <row r="30" spans="1:13" ht="15" customHeight="1" x14ac:dyDescent="0.25">
      <c r="B30" s="2">
        <v>5170</v>
      </c>
      <c r="C30" s="1" t="s">
        <v>41</v>
      </c>
      <c r="E30" s="12">
        <v>-37</v>
      </c>
      <c r="F30" s="12">
        <v>-12</v>
      </c>
      <c r="H30" s="12">
        <v>-21</v>
      </c>
      <c r="I30" s="37"/>
      <c r="J30" s="12">
        <v>-11</v>
      </c>
      <c r="L30" s="12">
        <v>-49</v>
      </c>
    </row>
    <row r="31" spans="1:13" ht="14.25" customHeight="1" x14ac:dyDescent="0.25">
      <c r="B31" s="2">
        <v>5210</v>
      </c>
      <c r="C31" s="1" t="s">
        <v>42</v>
      </c>
      <c r="E31" s="12">
        <v>-23</v>
      </c>
      <c r="F31" s="12">
        <v>-24</v>
      </c>
      <c r="H31" s="12">
        <v>-24</v>
      </c>
      <c r="I31" s="37"/>
      <c r="J31" s="12">
        <v>-35</v>
      </c>
      <c r="L31" s="12">
        <v>-56</v>
      </c>
    </row>
    <row r="32" spans="1:13" ht="15.75" customHeight="1" x14ac:dyDescent="0.25">
      <c r="B32" s="2">
        <v>5360</v>
      </c>
      <c r="C32" s="1" t="s">
        <v>15</v>
      </c>
      <c r="E32" s="12">
        <v>-140</v>
      </c>
      <c r="F32" s="12">
        <v>-109</v>
      </c>
      <c r="H32" s="12">
        <v>-116</v>
      </c>
      <c r="I32" s="37"/>
      <c r="J32" s="12">
        <v>-141</v>
      </c>
      <c r="L32" s="12">
        <v>-146</v>
      </c>
    </row>
    <row r="33" spans="1:19" ht="14.25" customHeight="1" x14ac:dyDescent="0.25">
      <c r="B33" s="2">
        <v>5510</v>
      </c>
      <c r="C33" s="1" t="s">
        <v>32</v>
      </c>
      <c r="E33" s="12">
        <v>-90</v>
      </c>
      <c r="F33" s="12">
        <v>-134</v>
      </c>
      <c r="H33" s="12">
        <v>-108</v>
      </c>
      <c r="I33" s="37"/>
      <c r="J33" s="12">
        <v>-133</v>
      </c>
      <c r="L33" s="12">
        <v>-121</v>
      </c>
    </row>
    <row r="34" spans="1:19" ht="13.5" customHeight="1" x14ac:dyDescent="0.25">
      <c r="B34" s="2">
        <v>5615</v>
      </c>
      <c r="C34" s="1" t="s">
        <v>16</v>
      </c>
      <c r="E34" s="12">
        <v>-277</v>
      </c>
      <c r="F34" s="12">
        <v>-163</v>
      </c>
      <c r="H34" s="12">
        <v>-202</v>
      </c>
      <c r="I34" s="37"/>
      <c r="J34" s="12">
        <v>-182</v>
      </c>
      <c r="L34" s="12">
        <v>-153</v>
      </c>
    </row>
    <row r="35" spans="1:19" ht="13.5" customHeight="1" x14ac:dyDescent="0.25">
      <c r="B35" s="2">
        <v>5910</v>
      </c>
      <c r="C35" s="1" t="s">
        <v>43</v>
      </c>
      <c r="E35" s="12">
        <v>-14</v>
      </c>
      <c r="F35" s="12">
        <v>-17</v>
      </c>
      <c r="H35" s="12">
        <v>-26</v>
      </c>
      <c r="I35" s="37"/>
      <c r="J35" s="12">
        <v>-37</v>
      </c>
      <c r="L35" s="12">
        <v>-42</v>
      </c>
    </row>
    <row r="36" spans="1:19" ht="14.25" customHeight="1" x14ac:dyDescent="0.25">
      <c r="B36" s="2">
        <v>6310</v>
      </c>
      <c r="C36" s="1" t="s">
        <v>17</v>
      </c>
      <c r="E36" s="12">
        <v>-34</v>
      </c>
      <c r="F36" s="12">
        <v>-33</v>
      </c>
      <c r="H36" s="12">
        <v>-40</v>
      </c>
      <c r="I36" s="37"/>
      <c r="J36" s="12">
        <v>-39</v>
      </c>
      <c r="L36" s="12">
        <v>-37</v>
      </c>
    </row>
    <row r="37" spans="1:19" ht="15.75" customHeight="1" x14ac:dyDescent="0.25">
      <c r="B37" s="2">
        <v>6512</v>
      </c>
      <c r="C37" s="1" t="s">
        <v>31</v>
      </c>
      <c r="E37" s="12">
        <v>-175</v>
      </c>
      <c r="F37" s="12">
        <v>-164</v>
      </c>
      <c r="H37" s="12">
        <v>-152</v>
      </c>
      <c r="I37" s="37"/>
      <c r="J37" s="12">
        <v>-145</v>
      </c>
      <c r="L37" s="12">
        <v>-172</v>
      </c>
    </row>
    <row r="38" spans="1:19" ht="15.75" customHeight="1" x14ac:dyDescent="0.25">
      <c r="B38" s="2">
        <v>6535</v>
      </c>
      <c r="C38" s="1" t="s">
        <v>22</v>
      </c>
      <c r="E38" s="12">
        <v>-40</v>
      </c>
      <c r="F38" s="12">
        <v>-39</v>
      </c>
      <c r="H38" s="12">
        <v>-38</v>
      </c>
      <c r="I38" s="37"/>
      <c r="J38" s="12">
        <v>-53</v>
      </c>
      <c r="L38" s="12">
        <v>-60</v>
      </c>
      <c r="S38" s="1" t="s">
        <v>1</v>
      </c>
    </row>
    <row r="39" spans="1:19" ht="16.5" customHeight="1" x14ac:dyDescent="0.25">
      <c r="B39" s="2" t="s">
        <v>1</v>
      </c>
      <c r="C39" s="1" t="s">
        <v>23</v>
      </c>
      <c r="E39" s="12">
        <v>-295</v>
      </c>
      <c r="F39" s="12">
        <v>-392</v>
      </c>
      <c r="H39" s="12">
        <v>-345</v>
      </c>
      <c r="I39" s="37"/>
      <c r="J39" s="12">
        <v>-281</v>
      </c>
      <c r="L39" s="12">
        <v>-212</v>
      </c>
    </row>
    <row r="40" spans="1:19" ht="9.75" customHeight="1" x14ac:dyDescent="0.25">
      <c r="E40" s="12"/>
      <c r="F40" s="12"/>
      <c r="H40" s="12"/>
      <c r="I40" s="37"/>
      <c r="J40" s="12"/>
      <c r="L40" s="12"/>
    </row>
    <row r="41" spans="1:19" ht="15.75" customHeight="1" thickBot="1" x14ac:dyDescent="0.3">
      <c r="A41" s="11" t="s">
        <v>18</v>
      </c>
      <c r="E41" s="30">
        <f>SUM(E28:E39)</f>
        <v>-1306</v>
      </c>
      <c r="F41" s="30">
        <f>SUM(F28:F39)</f>
        <v>-1288</v>
      </c>
      <c r="G41" s="29" t="s">
        <v>1</v>
      </c>
      <c r="H41" s="30">
        <f>SUM(H28:H39)</f>
        <v>-1256</v>
      </c>
      <c r="I41" s="43"/>
      <c r="J41" s="30">
        <f>SUM(J28:J39)</f>
        <v>-1262</v>
      </c>
      <c r="K41" s="29" t="s">
        <v>1</v>
      </c>
      <c r="L41" s="30">
        <f>SUM(L28:L39)</f>
        <v>-1274</v>
      </c>
      <c r="M41" s="31" t="s">
        <v>1</v>
      </c>
    </row>
    <row r="42" spans="1:19" ht="7.5" customHeight="1" x14ac:dyDescent="0.25">
      <c r="E42" s="14"/>
      <c r="F42" s="14"/>
      <c r="G42" s="13"/>
      <c r="H42" s="14"/>
      <c r="I42" s="38"/>
      <c r="J42" s="14"/>
      <c r="K42" s="13"/>
      <c r="L42" s="14"/>
    </row>
    <row r="43" spans="1:19" ht="14.25" customHeight="1" x14ac:dyDescent="0.25">
      <c r="A43" s="11" t="s">
        <v>19</v>
      </c>
      <c r="E43" s="14"/>
      <c r="F43" s="14"/>
      <c r="G43" s="13"/>
      <c r="H43" s="14"/>
      <c r="I43" s="38"/>
      <c r="J43" s="14"/>
      <c r="K43" s="13"/>
      <c r="L43" s="14"/>
    </row>
    <row r="44" spans="1:19" ht="14.25" customHeight="1" x14ac:dyDescent="0.25">
      <c r="B44" s="2">
        <v>7010</v>
      </c>
      <c r="C44" s="1" t="s">
        <v>20</v>
      </c>
      <c r="E44" s="14">
        <v>-2260</v>
      </c>
      <c r="F44" s="14">
        <v>-2363</v>
      </c>
      <c r="G44" s="13"/>
      <c r="H44" s="14">
        <v>-2062</v>
      </c>
      <c r="I44" s="38"/>
      <c r="J44" s="14">
        <v>-2500</v>
      </c>
      <c r="K44" s="13"/>
      <c r="L44" s="14">
        <v>-2280</v>
      </c>
    </row>
    <row r="45" spans="1:19" ht="8.25" customHeight="1" x14ac:dyDescent="0.25">
      <c r="E45" s="14"/>
      <c r="F45" s="14"/>
      <c r="G45" s="13"/>
      <c r="H45" s="14"/>
      <c r="I45" s="38"/>
      <c r="J45" s="14"/>
      <c r="K45" s="13"/>
      <c r="L45" s="14"/>
    </row>
    <row r="46" spans="1:19" ht="17.25" customHeight="1" thickBot="1" x14ac:dyDescent="0.3">
      <c r="A46" s="11" t="s">
        <v>21</v>
      </c>
      <c r="E46" s="30">
        <f>SUM(E25+E41+E44)</f>
        <v>-3901</v>
      </c>
      <c r="F46" s="30">
        <f>SUM(F25+F41+F44)</f>
        <v>-3976</v>
      </c>
      <c r="G46" s="29" t="s">
        <v>1</v>
      </c>
      <c r="H46" s="30">
        <f>SUM(H25+H41+H44)</f>
        <v>-3623</v>
      </c>
      <c r="I46" s="43"/>
      <c r="J46" s="30">
        <f>SUM(J25+J41+J44)</f>
        <v>-4552</v>
      </c>
      <c r="K46" s="29" t="s">
        <v>1</v>
      </c>
      <c r="L46" s="30">
        <f>SUM(L25+L41+L44)</f>
        <v>-4207</v>
      </c>
      <c r="M46" s="16"/>
    </row>
    <row r="47" spans="1:19" ht="9.75" customHeight="1" x14ac:dyDescent="0.25">
      <c r="E47" s="12"/>
      <c r="F47" s="12"/>
      <c r="H47" s="12"/>
      <c r="I47" s="37"/>
      <c r="J47" s="12"/>
      <c r="L47" s="12"/>
    </row>
    <row r="48" spans="1:19" ht="14.25" customHeight="1" x14ac:dyDescent="0.25">
      <c r="A48" s="11" t="s">
        <v>37</v>
      </c>
      <c r="E48" s="19">
        <f>SUM(E18+E46)</f>
        <v>680</v>
      </c>
      <c r="F48" s="19">
        <f>SUM(F18+F46)</f>
        <v>532</v>
      </c>
      <c r="G48" s="32" t="s">
        <v>1</v>
      </c>
      <c r="H48" s="19">
        <f>SUM(H18+H46)</f>
        <v>770</v>
      </c>
      <c r="I48" s="40"/>
      <c r="J48" s="19">
        <f>SUM(J18+J46)</f>
        <v>862</v>
      </c>
      <c r="K48" s="32" t="s">
        <v>1</v>
      </c>
      <c r="L48" s="19">
        <f>SUM(L18+L46)</f>
        <v>364</v>
      </c>
    </row>
    <row r="49" spans="1:13" ht="8.25" customHeight="1" x14ac:dyDescent="0.25">
      <c r="E49" s="12"/>
      <c r="F49" s="12"/>
      <c r="H49" s="12"/>
      <c r="I49" s="37"/>
      <c r="J49" s="12"/>
      <c r="L49" s="12"/>
    </row>
    <row r="50" spans="1:13" ht="14.25" customHeight="1" x14ac:dyDescent="0.25">
      <c r="B50" s="2">
        <v>8410</v>
      </c>
      <c r="C50" s="36" t="s">
        <v>33</v>
      </c>
      <c r="E50" s="12">
        <v>-114</v>
      </c>
      <c r="F50" s="12">
        <v>-131</v>
      </c>
      <c r="H50" s="12">
        <v>-146</v>
      </c>
      <c r="I50" s="37"/>
      <c r="J50" s="12">
        <v>-214</v>
      </c>
      <c r="L50" s="12">
        <v>-279</v>
      </c>
    </row>
    <row r="51" spans="1:13" ht="14.25" customHeight="1" x14ac:dyDescent="0.25">
      <c r="C51" s="1" t="s">
        <v>24</v>
      </c>
      <c r="E51" s="12">
        <v>-310</v>
      </c>
      <c r="F51" s="12">
        <v>-314</v>
      </c>
      <c r="H51" s="12">
        <v>-335</v>
      </c>
      <c r="I51" s="37"/>
      <c r="J51" s="12">
        <v>-368</v>
      </c>
      <c r="L51" s="12">
        <v>-409</v>
      </c>
    </row>
    <row r="52" spans="1:13" ht="8.25" customHeight="1" x14ac:dyDescent="0.25">
      <c r="E52" s="12"/>
      <c r="F52" s="12"/>
      <c r="H52" s="12"/>
      <c r="I52" s="37"/>
      <c r="J52" s="12"/>
      <c r="L52" s="12"/>
    </row>
    <row r="53" spans="1:13" ht="20.25" customHeight="1" thickBot="1" x14ac:dyDescent="0.3">
      <c r="A53" s="11" t="s">
        <v>25</v>
      </c>
      <c r="E53" s="17">
        <f>SUM(E48:E51)</f>
        <v>256</v>
      </c>
      <c r="F53" s="17">
        <f>SUM(F48:F51)</f>
        <v>87</v>
      </c>
      <c r="G53" s="25"/>
      <c r="H53" s="17">
        <f>SUM(H48:H51)</f>
        <v>289</v>
      </c>
      <c r="I53" s="39"/>
      <c r="J53" s="17">
        <f>SUM(J48:J51)</f>
        <v>280</v>
      </c>
      <c r="K53" s="25"/>
      <c r="L53" s="17">
        <f>SUM(L48:L51)</f>
        <v>-324</v>
      </c>
      <c r="M53" s="16"/>
    </row>
    <row r="54" spans="1:13" ht="14.25" customHeight="1" x14ac:dyDescent="0.25">
      <c r="A54" s="11"/>
      <c r="G54" s="28"/>
      <c r="H54" s="33"/>
      <c r="I54" s="33"/>
      <c r="J54" s="33"/>
      <c r="K54" s="28"/>
      <c r="L54" s="33"/>
      <c r="M54" s="34"/>
    </row>
    <row r="55" spans="1:13" ht="14.25" customHeight="1" x14ac:dyDescent="0.25">
      <c r="A55" s="11"/>
      <c r="G55" s="28"/>
      <c r="H55" s="33"/>
      <c r="I55" s="33"/>
      <c r="J55" s="33"/>
      <c r="K55" s="28"/>
      <c r="L55" s="33"/>
      <c r="M55" s="34"/>
    </row>
    <row r="58" spans="1:13" ht="14.25" customHeight="1" x14ac:dyDescent="0.25">
      <c r="C58" s="35"/>
    </row>
    <row r="60" spans="1:13" ht="14.25" customHeight="1" x14ac:dyDescent="0.25">
      <c r="K60" s="1" t="s">
        <v>1</v>
      </c>
    </row>
  </sheetData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torsten</dc:creator>
  <cp:lastModifiedBy>torsten</cp:lastModifiedBy>
  <cp:lastPrinted>2019-02-24T12:07:23Z</cp:lastPrinted>
  <dcterms:created xsi:type="dcterms:W3CDTF">2014-09-09T12:05:29Z</dcterms:created>
  <dcterms:modified xsi:type="dcterms:W3CDTF">2019-02-24T12:39:22Z</dcterms:modified>
</cp:coreProperties>
</file>